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7050" tabRatio="701" activeTab="0"/>
  </bookViews>
  <sheets>
    <sheet name="1-Input study rankings" sheetId="1" r:id="rId1"/>
    <sheet name="2-Input attribute weights" sheetId="2" r:id="rId2"/>
    <sheet name="3-Input data scores" sheetId="3" r:id="rId3"/>
    <sheet name="4-Performance weight summary" sheetId="4" r:id="rId4"/>
    <sheet name="5-Flow data weight summary" sheetId="5" r:id="rId5"/>
    <sheet name="6-Replication weight summary" sheetId="6" r:id="rId6"/>
    <sheet name="7-Exper. control weight summary" sheetId="7" r:id="rId7"/>
    <sheet name="8-Env. cond. weight summary" sheetId="8" r:id="rId8"/>
    <sheet name="9-O&amp;M weight summary" sheetId="9" r:id="rId9"/>
    <sheet name="10-3rd party weight summary " sheetId="10" r:id="rId10"/>
    <sheet name="11-Peer review weight summary" sheetId="11" r:id="rId11"/>
    <sheet name="12-Ranking compilation" sheetId="12" r:id="rId12"/>
    <sheet name="13-Data weight compilation" sheetId="13" r:id="rId13"/>
    <sheet name="14-Data score compilation" sheetId="14" r:id="rId14"/>
    <sheet name="15-DSS calculation" sheetId="15" r:id="rId15"/>
  </sheets>
  <definedNames>
    <definedName name="_xlnm.Print_Area" localSheetId="11">'12-Ranking compilation'!$A$1:$L$14</definedName>
    <definedName name="_xlnm.Print_Area" localSheetId="0">'1-Input study rankings'!$A$1:$D$10</definedName>
    <definedName name="_xlnm.Print_Area" localSheetId="2">'3-Input data scores'!$A$1:$L$14</definedName>
    <definedName name="_xlnm.Print_Area" localSheetId="6">'7-Exper. control weight summary'!$A$1:$Q$17</definedName>
  </definedNames>
  <calcPr fullCalcOnLoad="1"/>
</workbook>
</file>

<file path=xl/comments1.xml><?xml version="1.0" encoding="utf-8"?>
<comments xmlns="http://schemas.openxmlformats.org/spreadsheetml/2006/main">
  <authors>
    <author>Hoover</author>
    <author> </author>
  </authors>
  <commentList>
    <comment ref="C3" authorId="0">
      <text>
        <r>
          <rPr>
            <sz val="8"/>
            <rFont val="Tahoma"/>
            <family val="0"/>
          </rPr>
          <t>Insert name of expert panel member unless it is a blind assessment</t>
        </r>
      </text>
    </comment>
    <comment ref="A4" authorId="0">
      <text>
        <r>
          <rPr>
            <sz val="8"/>
            <rFont val="Tahoma"/>
            <family val="0"/>
          </rPr>
          <t>There are 10 different types of studies identified (A thru J), each with its own value for assessing a particular decision endpoint.  These study types can be ranked prior to assessing any data so as to determine the value of that particular type of dataset for a specific decision endpoint.  The ranking values assigned will vary depending upon the type of decision endpoint that is being considered. Study types A thru E are included in this column.</t>
        </r>
      </text>
    </comment>
    <comment ref="B4" authorId="0">
      <text>
        <r>
          <rPr>
            <sz val="8"/>
            <rFont val="Tahoma"/>
            <family val="0"/>
          </rPr>
          <t>Each study type is assigned a ranking from 0.1 to 1.0.  A ranking of 1.0 is a type of study that will be very valuable for determining whether a particular decision endpoint has been reached.A ranking of 0.1 will be least valuable.</t>
        </r>
      </text>
    </comment>
    <comment ref="D4" authorId="0">
      <text>
        <r>
          <rPr>
            <sz val="8"/>
            <rFont val="Tahoma"/>
            <family val="0"/>
          </rPr>
          <t>Each study type is assigned a ranking from 0.1 to 1.0.  A ranking of 1.0 is a type of study that will be very valuable for determining whether a particular decision endpoint has been reached.A ranking of 0.1 will be least valuable.</t>
        </r>
      </text>
    </comment>
    <comment ref="C4" authorId="0">
      <text>
        <r>
          <rPr>
            <sz val="8"/>
            <rFont val="Tahoma"/>
            <family val="0"/>
          </rPr>
          <t>There are 10 different types of studies identified (A thru J), each with its own value for assessing a particular decision endpoint.  These study types can be ranked prior to assessing any data so as to determine the value of that particular type of dataset for a specific decision endpoint.  The ranking values assigned will vary depending upon the type of decision endpoint that is being considered. Study types F thru J are included in this column.</t>
        </r>
      </text>
    </comment>
    <comment ref="A10" authorId="0">
      <text>
        <r>
          <rPr>
            <sz val="8"/>
            <rFont val="Tahoma"/>
            <family val="0"/>
          </rPr>
          <t>Rights of use given to NEIWPCC and EPA, however rights also reserved for use by Michael Hoover and The On-Site Wastewater Corporation, Cary, NC</t>
        </r>
      </text>
    </comment>
    <comment ref="B5" authorId="1">
      <text>
        <r>
          <rPr>
            <sz val="8"/>
            <rFont val="Tahoma"/>
            <family val="0"/>
          </rPr>
          <t>Enter value between 0.1 and 1.0; 1.0 represents the most valued type of study. We suggest that you assign a value of 1.0 to the most valued study and then assign a value of 0.1 to the least valued type of study.  Following that, assign appropriate values (from 0.1 - 1.0) to the other study types.  Multiple study types can have the same ranking value.</t>
        </r>
      </text>
    </comment>
    <comment ref="B3" authorId="1">
      <text>
        <r>
          <rPr>
            <sz val="8"/>
            <rFont val="Tahoma"/>
            <family val="0"/>
          </rPr>
          <t>Each individual expert panel member should receive a copy of spreadsheet # 1 to record their ranking values.</t>
        </r>
      </text>
    </comment>
    <comment ref="B6" authorId="1">
      <text>
        <r>
          <rPr>
            <sz val="8"/>
            <rFont val="Tahoma"/>
            <family val="0"/>
          </rPr>
          <t>Enter value between 0.1 and 1.0; 1.0 represents the most valued type of study. We suggest that you assign a value of 1.0 to the most valued study and then assign a value of 0.1 to the least valued type of study.  Following that, assign appropriate values (from 0.1 - 1.0) to the other study types.  Multiple study types can have the same ranking value.</t>
        </r>
      </text>
    </comment>
    <comment ref="B7" authorId="1">
      <text>
        <r>
          <rPr>
            <sz val="8"/>
            <rFont val="Tahoma"/>
            <family val="0"/>
          </rPr>
          <t>Enter value between 0.1 and 1.0; 1.0 represents the most valued type of study. We suggest that you assign a value of 1.0 to the most valued study and then assign a value of 0.1 to the least valued type of study.  Following that, assign appropriate values (from 0.1 - 1.0) to the other study types.  Multiple study types can have the same ranking value.</t>
        </r>
      </text>
    </comment>
    <comment ref="B8" authorId="1">
      <text>
        <r>
          <rPr>
            <sz val="8"/>
            <rFont val="Tahoma"/>
            <family val="0"/>
          </rPr>
          <t>Enter value between 0.1 and 1.0; 1.0 represents the most valued type of study. We suggest that you assign a value of 1.0 to the most valued study and then assign a value of 0.1 to the least valued type of study.  Following that, assign appropriate values (from 0.1 - 1.0) to the other study types.  Multiple study types can have the same ranking value.</t>
        </r>
      </text>
    </comment>
    <comment ref="B9" authorId="1">
      <text>
        <r>
          <rPr>
            <sz val="8"/>
            <rFont val="Tahoma"/>
            <family val="0"/>
          </rPr>
          <t>Enter value between 0.1 and 1.0; 1.0 represents the most valued type of study. We suggest that you assign a value of 1.0 to the most valued study and then assign a value of 0.1 to the least valued type of study.  Following that, assign appropriate values (from 0.1 - 1.0) to the other study types.  Multiple study types can have the same ranking value.</t>
        </r>
      </text>
    </comment>
    <comment ref="D9" authorId="1">
      <text>
        <r>
          <rPr>
            <sz val="8"/>
            <rFont val="Tahoma"/>
            <family val="0"/>
          </rPr>
          <t>Enter value between 0.1 and 1.0; 1.0 represents the most valued type of study. We suggest that you assign a value of 1.0 to the most valued study and then assign a value of 0.1 to the least valued type of study.  Following that, assign appropriate values (from 0.1 - 1.0) to the other study types.  Multiple study types can have the same ranking value.</t>
        </r>
      </text>
    </comment>
    <comment ref="D8" authorId="1">
      <text>
        <r>
          <rPr>
            <sz val="8"/>
            <rFont val="Tahoma"/>
            <family val="0"/>
          </rPr>
          <t>Enter value between 0.1 and 1.0; 1.0 represents the most valued type of study. We suggest that you assign a value of 1.0 to the most valued study and then assign a value of 0.1 to the least valued type of study.  Following that, assign appropriate values (from 0.1 - 1.0) to the other study types.  Multiple study types can have the same ranking value.</t>
        </r>
      </text>
    </comment>
    <comment ref="D7" authorId="1">
      <text>
        <r>
          <rPr>
            <sz val="8"/>
            <rFont val="Tahoma"/>
            <family val="0"/>
          </rPr>
          <t>Enter value between 0.1 and 1.0; 1.0 represents the most valued type of study. We suggest that you assign a value of 1.0 to the most valued study and then assign a value of 0.1 to the least valued type of study.  Following that, assign appropriate values (from 0.1 - 1.0) to the other study types.  Multiple study types can have the same ranking value.</t>
        </r>
      </text>
    </comment>
    <comment ref="D6" authorId="1">
      <text>
        <r>
          <rPr>
            <sz val="8"/>
            <rFont val="Tahoma"/>
            <family val="0"/>
          </rPr>
          <t>Enter value between 0.1 and 1.0; 1.0 represents the most valued type of study. We suggest that you assign a value of 1.0 to the most valued study and then assign a value of 0.1 to the least valued type of study.  Following that, assign appropriate values (from 0.1 - 1.0) to the other study types.  Multiple study types can have the same ranking value.</t>
        </r>
      </text>
    </comment>
    <comment ref="D5" authorId="1">
      <text>
        <r>
          <rPr>
            <sz val="8"/>
            <rFont val="Tahoma"/>
            <family val="0"/>
          </rPr>
          <t>Enter value between 0.1 and 1.0; 1.0 represents the most valued type of study. We suggest that you assign a value of 1.0 to the most valued study and then assign a value of 0.1 to the least valued type of study.  Following that, assign appropriate values (from 0.1 - 1.0) to the other study types.  Multiple study types can have the same ranking value.</t>
        </r>
      </text>
    </comment>
  </commentList>
</comments>
</file>

<file path=xl/comments10.xml><?xml version="1.0" encoding="utf-8"?>
<comments xmlns="http://schemas.openxmlformats.org/spreadsheetml/2006/main">
  <authors>
    <author>Hoover</author>
    <author> </author>
  </authors>
  <commentList>
    <comment ref="A3" authorId="0">
      <text>
        <r>
          <rPr>
            <sz val="8"/>
            <rFont val="Tahoma"/>
            <family val="0"/>
          </rPr>
          <t>Rights of use given to NEIWPCC and EPA, however rights also reserved for use by Michael Hoover and The On-Site Wastewater Corporation, Cary, NC.</t>
        </r>
      </text>
    </comment>
    <comment ref="G4" authorId="0">
      <text>
        <r>
          <rPr>
            <b/>
            <sz val="8"/>
            <rFont val="Tahoma"/>
            <family val="0"/>
          </rPr>
          <t>Hoover:</t>
        </r>
        <r>
          <rPr>
            <sz val="8"/>
            <rFont val="Tahoma"/>
            <family val="0"/>
          </rPr>
          <t xml:space="preserve">
Third party characteristics.  Relative weights assigned to the importance of the extent of third party independence of the research organization and principal investigators who conduct the study from the manufacturing company or other entity that will potentially benefit from the study results if a regulatory approval is issued</t>
        </r>
      </text>
    </comment>
    <comment ref="G5" authorId="1">
      <text>
        <r>
          <rPr>
            <sz val="8"/>
            <rFont val="Tahoma"/>
            <family val="0"/>
          </rPr>
          <t>Expert Panel Member #1</t>
        </r>
      </text>
    </comment>
    <comment ref="G6" authorId="1">
      <text>
        <r>
          <rPr>
            <sz val="8"/>
            <rFont val="Tahoma"/>
            <family val="0"/>
          </rPr>
          <t>Enter data from spreadsheet #2 for all study types for each expert panel member. Do likewise for all other panel members.</t>
        </r>
      </text>
    </comment>
  </commentList>
</comments>
</file>

<file path=xl/comments11.xml><?xml version="1.0" encoding="utf-8"?>
<comments xmlns="http://schemas.openxmlformats.org/spreadsheetml/2006/main">
  <authors>
    <author>Hoover</author>
    <author> </author>
  </authors>
  <commentList>
    <comment ref="G4" authorId="0">
      <text>
        <r>
          <rPr>
            <b/>
            <sz val="8"/>
            <rFont val="Tahoma"/>
            <family val="0"/>
          </rPr>
          <t>Hoover:</t>
        </r>
        <r>
          <rPr>
            <sz val="8"/>
            <rFont val="Tahoma"/>
            <family val="0"/>
          </rPr>
          <t xml:space="preserve">
Peer review characteristics.  Relative weights assigned to the degree of peer review of the research protocol, the research report and its conclusions as well as the final research publications such as journal articles or other publications</t>
        </r>
      </text>
    </comment>
    <comment ref="H3" authorId="1">
      <text>
        <r>
          <rPr>
            <sz val="8"/>
            <rFont val="Tahoma"/>
            <family val="0"/>
          </rPr>
          <t>Rights of use given to NEIWPCC and EPA, however rights also reserved for use by Michael Hoover and The On-Site Wastewater Corporation, Cary, NC.</t>
        </r>
      </text>
    </comment>
    <comment ref="G5" authorId="1">
      <text>
        <r>
          <rPr>
            <sz val="8"/>
            <rFont val="Tahoma"/>
            <family val="0"/>
          </rPr>
          <t>Expert Panel Member #1</t>
        </r>
      </text>
    </comment>
    <comment ref="G6" authorId="1">
      <text>
        <r>
          <rPr>
            <sz val="8"/>
            <rFont val="Tahoma"/>
            <family val="0"/>
          </rPr>
          <t>Enter data from spreadsheet #2 for all study types for each expert panel member. Do likewise for all other panel members.</t>
        </r>
      </text>
    </comment>
  </commentList>
</comments>
</file>

<file path=xl/comments12.xml><?xml version="1.0" encoding="utf-8"?>
<comments xmlns="http://schemas.openxmlformats.org/spreadsheetml/2006/main">
  <authors>
    <author>Hoover</author>
  </authors>
  <commentList>
    <comment ref="B5" authorId="0">
      <text>
        <r>
          <rPr>
            <sz val="8"/>
            <rFont val="Tahoma"/>
            <family val="0"/>
          </rPr>
          <t>Enter data from spreadsheet #1 for all study types for each expert panel member. Do likewise for all other panel members.</t>
        </r>
      </text>
    </comment>
    <comment ref="L5" authorId="0">
      <text>
        <r>
          <rPr>
            <sz val="8"/>
            <rFont val="Tahoma"/>
            <family val="0"/>
          </rPr>
          <t>Average expert panel ranking score for that study type.</t>
        </r>
      </text>
    </comment>
    <comment ref="A16" authorId="0">
      <text>
        <r>
          <rPr>
            <sz val="8"/>
            <rFont val="Tahoma"/>
            <family val="0"/>
          </rPr>
          <t>Rights of use given to NEIWPCC and EPA, however rights also reserved for use by Michael Hoover and The On-Site Wastewater Corporation, Cary, NC.</t>
        </r>
      </text>
    </comment>
  </commentList>
</comments>
</file>

<file path=xl/comments13.xml><?xml version="1.0" encoding="utf-8"?>
<comments xmlns="http://schemas.openxmlformats.org/spreadsheetml/2006/main">
  <authors>
    <author>Hoover</author>
  </authors>
  <commentList>
    <comment ref="D5" authorId="0">
      <text>
        <r>
          <rPr>
            <sz val="8"/>
            <rFont val="Tahoma"/>
            <family val="0"/>
          </rPr>
          <t>Data score assigned to performance data (eg. BOD and TSS) for this particular study results based upon the system performance data collected and its comparability to the wastewater strength, mean, median, s.d, CV of quantitative performance, the comparability of the data model unit or system type tested to the technology proposed for use in the field and the comparability of the type of data (grab vs composite samples and time composite vs flow composite sampling) used in this dataset to the type of data that will be used in the field for assessing compliance.</t>
        </r>
      </text>
    </comment>
    <comment ref="E5" authorId="0">
      <text>
        <r>
          <rPr>
            <sz val="8"/>
            <rFont val="Tahoma"/>
            <family val="0"/>
          </rPr>
          <t>Data score assigned for the flow data from this research study and its comparability to the flows that will be used for this technology in the field considering daily flow, monthly flow, peak flow, minimum and maximum flow, stress flow conditions, number of people or bedrooms and design flow tested in this stype of study.</t>
        </r>
      </text>
    </comment>
    <comment ref="F5" authorId="0">
      <text>
        <r>
          <rPr>
            <sz val="8"/>
            <rFont val="Tahoma"/>
            <family val="0"/>
          </rPr>
          <t>Data score assigned based upon evaluation of the degree of replication used in this research study and whether the type of replication used was beneficial for predicting the real system performance in the field considering replication of study sites/systems in the study, number of systems studied, sample replication within sites/systems, replication of samples for QA/QC laboratory analyses for this type of study.</t>
        </r>
      </text>
    </comment>
    <comment ref="G5" authorId="0">
      <text>
        <r>
          <rPr>
            <sz val="8"/>
            <rFont val="Tahoma"/>
            <family val="0"/>
          </rPr>
          <t>Data score assigned based upon the degree and extent of experimental control used during this research study and whether the extent of experimental control used in this study was beneficial for predicting the real system performance considering the degree of experimental control used to limit outside unrelated extraneous or environmental conditions that could influence performance and use of (1) either a standard or experimental control (2) a statistically significant designed comparison, (3) a QAPP, and (4) a certified lab in the study.</t>
        </r>
      </text>
    </comment>
    <comment ref="H5" authorId="0">
      <text>
        <r>
          <rPr>
            <sz val="8"/>
            <rFont val="Tahoma"/>
            <family val="0"/>
          </rPr>
          <t>Data score assigned based upon the range of environmentqal conditions tested in this research study and the relativeness of that range of envirponmental conditions to those expected to infulence real system performance considering the range and appropriateness of climatic conditions tested, the soil conditions and landscape position conditions used at the study sites, and breadth of environmental conditions studied.</t>
        </r>
      </text>
    </comment>
    <comment ref="I5" authorId="0">
      <text>
        <r>
          <rPr>
            <sz val="8"/>
            <rFont val="Tahoma"/>
            <family val="0"/>
          </rPr>
          <t>Data score assigned based upon the comparability of the system O&amp;M provided during this research study to the extent of O&amp;M that will be required in the field after a potential approval of the technology for real system use.  In other words, how well did the study results show that the system functioned properly during the research study under O&amp;M conditions similar to those that will be required once the technology is approved for use.</t>
        </r>
      </text>
    </comment>
    <comment ref="J5" authorId="0">
      <text>
        <r>
          <rPr>
            <sz val="8"/>
            <rFont val="Tahoma"/>
            <family val="0"/>
          </rPr>
          <t>Data score assigned based upon the extent of third party independence of the research organization and principal investigators who conducted this study from the manufacturing company or other entity that will potentially benefit from the study results if a regulatory approval is issued.</t>
        </r>
      </text>
    </comment>
    <comment ref="K5" authorId="0">
      <text>
        <r>
          <rPr>
            <sz val="8"/>
            <rFont val="Tahoma"/>
            <family val="0"/>
          </rPr>
          <t>Data score assigned for this study based upon the degree of peer review used in the research protocol and in the development of this research report as well as the publication outlet such as journal articles or other peer-reviewed publications vs scientific proceedings, governmental reports or manufacturer reports.  In other words, the greater the extent of peer-review used in the study and its publication, the higher the score assigned for this data attribute.</t>
        </r>
      </text>
    </comment>
    <comment ref="A17" authorId="0">
      <text>
        <r>
          <rPr>
            <sz val="8"/>
            <rFont val="Tahoma"/>
            <family val="0"/>
          </rPr>
          <t>Rights of use given to NEIWPCC and EPA, however rights also reserved for use by Michael Hoover and The On-Site Wastewater Corporation, Cary, NC</t>
        </r>
      </text>
    </comment>
    <comment ref="D6" authorId="0">
      <text>
        <r>
          <rPr>
            <sz val="8"/>
            <rFont val="Tahoma"/>
            <family val="0"/>
          </rPr>
          <t>All values in this column are from the right hand column in spreadsheet #4.</t>
        </r>
      </text>
    </comment>
    <comment ref="E6" authorId="0">
      <text>
        <r>
          <rPr>
            <sz val="8"/>
            <rFont val="Tahoma"/>
            <family val="0"/>
          </rPr>
          <t>All values in this column are from the right hand column in spreadsheet #5</t>
        </r>
      </text>
    </comment>
    <comment ref="F6" authorId="0">
      <text>
        <r>
          <rPr>
            <sz val="8"/>
            <rFont val="Tahoma"/>
            <family val="0"/>
          </rPr>
          <t>All values in this column are from the right hand column in spreadsheet #6</t>
        </r>
      </text>
    </comment>
    <comment ref="G6" authorId="0">
      <text>
        <r>
          <rPr>
            <sz val="8"/>
            <rFont val="Tahoma"/>
            <family val="0"/>
          </rPr>
          <t>All values in this column are from the right hand column in spreadsheet #7</t>
        </r>
      </text>
    </comment>
    <comment ref="H6" authorId="0">
      <text>
        <r>
          <rPr>
            <sz val="8"/>
            <rFont val="Tahoma"/>
            <family val="0"/>
          </rPr>
          <t>All values in this column are from the right hand column in spreadsheet #8</t>
        </r>
      </text>
    </comment>
    <comment ref="I6" authorId="0">
      <text>
        <r>
          <rPr>
            <sz val="8"/>
            <rFont val="Tahoma"/>
            <family val="0"/>
          </rPr>
          <t>All values in this column are from the right hand column in spreadsheet #9</t>
        </r>
      </text>
    </comment>
    <comment ref="J6" authorId="0">
      <text>
        <r>
          <rPr>
            <sz val="8"/>
            <rFont val="Tahoma"/>
            <family val="0"/>
          </rPr>
          <t>All values in this column are from the right hand column in spreadsheet #10</t>
        </r>
      </text>
    </comment>
    <comment ref="K6" authorId="0">
      <text>
        <r>
          <rPr>
            <sz val="8"/>
            <rFont val="Tahoma"/>
            <family val="0"/>
          </rPr>
          <t>All values in this column are from the right hand column in spreadsheet #11.</t>
        </r>
      </text>
    </comment>
  </commentList>
</comments>
</file>

<file path=xl/comments14.xml><?xml version="1.0" encoding="utf-8"?>
<comments xmlns="http://schemas.openxmlformats.org/spreadsheetml/2006/main">
  <authors>
    <author>Hoover</author>
  </authors>
  <commentList>
    <comment ref="A9" authorId="0">
      <text>
        <r>
          <rPr>
            <sz val="8"/>
            <rFont val="Tahoma"/>
            <family val="0"/>
          </rPr>
          <t>An evaluation is made of the data submitted for this particular study or dataset for the decision endpoint at hand.  Scores assigned for each of the eight data quality/quantity attributes.  Scores range from 0.0 to 1.0 for each.  A score of 1.0 is assigned if the data and study results from that particular study are well done for that data atribute and support the endpoint decision at hand.  A score of 0.0 is assigned if the study was poorly conducted relative to that particular data attribute or the study results do not support the endpoint decision at hand.</t>
        </r>
      </text>
    </comment>
    <comment ref="E9" authorId="0">
      <text>
        <r>
          <rPr>
            <sz val="8"/>
            <rFont val="Tahoma"/>
            <family val="0"/>
          </rPr>
          <t>Data score assigned to performance data (eg. BOD and TSS) for this particular study results based upon the system performance data collected and its comparability to the wastewater strength, mean, median, s.d, CV of quantitative performance, the comparability of the data model unit or system type tested to the technology proposed for use in the field and the comparability of the type of data (grab vs composite samples and time composite vs flow composite sampling) used in this dataset to the type of data that will be used in the field for assessing compliance.</t>
        </r>
      </text>
    </comment>
    <comment ref="F9" authorId="0">
      <text>
        <r>
          <rPr>
            <sz val="8"/>
            <rFont val="Tahoma"/>
            <family val="0"/>
          </rPr>
          <t>Data score assigned for the flow data from this research study and its comparability to the flows that will be used for this technology in the field considering daily flow, monthly flow, peak flow, minimum and maximum flow, stress flow conditions, number of people or bedrooms and design flow tested in this stype of study.</t>
        </r>
      </text>
    </comment>
    <comment ref="G9" authorId="0">
      <text>
        <r>
          <rPr>
            <sz val="8"/>
            <rFont val="Tahoma"/>
            <family val="0"/>
          </rPr>
          <t>Data score assigned based upon evaluation of the degree of replication used in this research study and whether the type of replication used was beneficial for predicting the real system performance in the field considering replication of study sites/systems in the study, number of systems studied, sample replication within sites/systems, replication of samples for QA/QC laboratory analyses for this type of study.</t>
        </r>
      </text>
    </comment>
    <comment ref="H9" authorId="0">
      <text>
        <r>
          <rPr>
            <sz val="8"/>
            <rFont val="Tahoma"/>
            <family val="0"/>
          </rPr>
          <t>Data score assigned based upon the degree and extent of experimental control used during this research study and whether the extent of experimental control used in this study was beneficial for predicting the real system performance considering the degree of experimental control used to limit outside unrelated extraneous or environmental conditions that could influence performance and use of (1) either a standard or experimental control (2) a statistically significant designed comparison, (3) a QAPP, and (4) a certified lab in the study.</t>
        </r>
      </text>
    </comment>
    <comment ref="I9" authorId="0">
      <text>
        <r>
          <rPr>
            <sz val="8"/>
            <rFont val="Tahoma"/>
            <family val="0"/>
          </rPr>
          <t>Data score assigned based upon the range of environmentqal conditions tested in this research study and the relativeness of that range of envirponmental conditions to those expected to infulence real system performance considering the range and appropriateness of climatic conditions tested, the soil conditions and landscape position conditions used at the study sites, and breadth of environmental conditions studied.</t>
        </r>
      </text>
    </comment>
    <comment ref="J9" authorId="0">
      <text>
        <r>
          <rPr>
            <sz val="8"/>
            <rFont val="Tahoma"/>
            <family val="0"/>
          </rPr>
          <t>Data score assigned based upon the comparability of the system O&amp;M provided during this research study to the extent of O&amp;M that will be required in the field after a potential approval of the technology for real system use.  In other words, how well did the study results show that the system functioned properly during the research study under O&amp;M conditions similar to those that will be required once the technology is approved for use.</t>
        </r>
      </text>
    </comment>
    <comment ref="K9" authorId="0">
      <text>
        <r>
          <rPr>
            <sz val="8"/>
            <rFont val="Tahoma"/>
            <family val="0"/>
          </rPr>
          <t>Data score assigned based upon the extent of third party independence of the research organization and principal investigators who conducted this study from the manufacturing company or other entity that will potentially benefit from the study results if a regulatory approval is issued.</t>
        </r>
      </text>
    </comment>
    <comment ref="L9" authorId="0">
      <text>
        <r>
          <rPr>
            <sz val="8"/>
            <rFont val="Tahoma"/>
            <family val="0"/>
          </rPr>
          <t>Data score assigned for this study based upon the degree of peer review used in the research protocol and in the development of this research report as well as the publication outlet such as journal articles or other peer-reviewed publications vs scientific proceedings, governmental reports or manufacturer reports.  In other words, the greater the extent of peer-review used in the study and its publication, the higher the score assigned for this data attribute.</t>
        </r>
      </text>
    </comment>
    <comment ref="A1" authorId="0">
      <text>
        <r>
          <rPr>
            <sz val="8"/>
            <rFont val="Tahoma"/>
            <family val="0"/>
          </rPr>
          <t>These are the data scores assigned by expert panel members after reviewing the data submitted for each applicable study.  A separate sheet is developed for each individual study (ie measurement endpoint).</t>
        </r>
      </text>
    </comment>
    <comment ref="E20" authorId="0">
      <text>
        <r>
          <rPr>
            <sz val="8"/>
            <rFont val="Tahoma"/>
            <family val="0"/>
          </rPr>
          <t>Average data score for Performance Data evaluation for this study.</t>
        </r>
      </text>
    </comment>
    <comment ref="E10" authorId="0">
      <text>
        <r>
          <rPr>
            <sz val="8"/>
            <rFont val="Tahoma"/>
            <family val="0"/>
          </rPr>
          <t>Enter data in this row from spreadsheet #3 for each expert panel member for each separate study.  Do likewise for other rows.</t>
        </r>
      </text>
    </comment>
    <comment ref="A22" authorId="0">
      <text>
        <r>
          <rPr>
            <sz val="8"/>
            <rFont val="Tahoma"/>
            <family val="0"/>
          </rPr>
          <t>Rights of use given to NEIWPCC and EPA, however rights also reserved for use by Michael Hoover and The On-Site Wastewater Corporation, Cary, NC</t>
        </r>
      </text>
    </comment>
  </commentList>
</comments>
</file>

<file path=xl/comments15.xml><?xml version="1.0" encoding="utf-8"?>
<comments xmlns="http://schemas.openxmlformats.org/spreadsheetml/2006/main">
  <authors>
    <author>Hoover</author>
  </authors>
  <commentList>
    <comment ref="A3" authorId="0">
      <text>
        <r>
          <rPr>
            <sz val="8"/>
            <rFont val="Tahoma"/>
            <family val="0"/>
          </rPr>
          <t>Expand or contract as needed depending upon the number of studies (measurement endpoints) used to assess the decision endpoint.</t>
        </r>
      </text>
    </comment>
    <comment ref="A4" authorId="0">
      <text>
        <r>
          <rPr>
            <sz val="8"/>
            <rFont val="Tahoma"/>
            <family val="0"/>
          </rPr>
          <t>From spreadsheet #3</t>
        </r>
      </text>
    </comment>
    <comment ref="A5" authorId="0">
      <text>
        <r>
          <rPr>
            <sz val="8"/>
            <rFont val="Tahoma"/>
            <family val="0"/>
          </rPr>
          <t>From spreadsheet #3</t>
        </r>
      </text>
    </comment>
    <comment ref="A6" authorId="0">
      <text>
        <r>
          <rPr>
            <sz val="8"/>
            <rFont val="Tahoma"/>
            <family val="0"/>
          </rPr>
          <t>From spreadsheet #3</t>
        </r>
      </text>
    </comment>
    <comment ref="A7" authorId="0">
      <text>
        <r>
          <rPr>
            <sz val="8"/>
            <rFont val="Tahoma"/>
            <family val="0"/>
          </rPr>
          <t>From spreadsheet #3</t>
        </r>
      </text>
    </comment>
    <comment ref="E43" authorId="0">
      <text>
        <r>
          <rPr>
            <sz val="8"/>
            <rFont val="Tahoma"/>
            <family val="0"/>
          </rPr>
          <t>From spreadsheet #14 for each study.</t>
        </r>
      </text>
    </comment>
    <comment ref="I43" authorId="0">
      <text>
        <r>
          <rPr>
            <sz val="8"/>
            <rFont val="Tahoma"/>
            <family val="0"/>
          </rPr>
          <t>From spreadsheet #14 for each study.</t>
        </r>
      </text>
    </comment>
    <comment ref="G43" authorId="0">
      <text>
        <r>
          <rPr>
            <sz val="8"/>
            <rFont val="Tahoma"/>
            <family val="0"/>
          </rPr>
          <t>From spreadsheet #14 for each study.</t>
        </r>
      </text>
    </comment>
    <comment ref="K43" authorId="0">
      <text>
        <r>
          <rPr>
            <sz val="8"/>
            <rFont val="Tahoma"/>
            <family val="0"/>
          </rPr>
          <t>From spreadsheet #14 for each study.</t>
        </r>
      </text>
    </comment>
    <comment ref="O43" authorId="0">
      <text>
        <r>
          <rPr>
            <sz val="8"/>
            <rFont val="Tahoma"/>
            <family val="0"/>
          </rPr>
          <t>From spreadsheet #14 for each study.</t>
        </r>
      </text>
    </comment>
    <comment ref="S43" authorId="0">
      <text>
        <r>
          <rPr>
            <sz val="8"/>
            <rFont val="Tahoma"/>
            <family val="0"/>
          </rPr>
          <t>From spreadsheet #14 for each study.</t>
        </r>
      </text>
    </comment>
    <comment ref="D43" authorId="0">
      <text>
        <r>
          <rPr>
            <sz val="8"/>
            <rFont val="Tahoma"/>
            <family val="0"/>
          </rPr>
          <t>From spreadsheet #13 for the Study Type.</t>
        </r>
      </text>
    </comment>
    <comment ref="F43" authorId="0">
      <text>
        <r>
          <rPr>
            <sz val="8"/>
            <rFont val="Tahoma"/>
            <family val="0"/>
          </rPr>
          <t>From spreadsheet #13 for the Study Type.</t>
        </r>
      </text>
    </comment>
    <comment ref="H43" authorId="0">
      <text>
        <r>
          <rPr>
            <sz val="8"/>
            <rFont val="Tahoma"/>
            <family val="0"/>
          </rPr>
          <t>From spreadsheet #13 for the Study Type.</t>
        </r>
      </text>
    </comment>
    <comment ref="J43" authorId="0">
      <text>
        <r>
          <rPr>
            <sz val="8"/>
            <rFont val="Tahoma"/>
            <family val="0"/>
          </rPr>
          <t>From spreadsheet #13 for the Study Type.</t>
        </r>
      </text>
    </comment>
    <comment ref="L43" authorId="0">
      <text>
        <r>
          <rPr>
            <sz val="8"/>
            <rFont val="Tahoma"/>
            <family val="0"/>
          </rPr>
          <t>From spreadsheet #13 for the Study Type.</t>
        </r>
      </text>
    </comment>
    <comment ref="N43" authorId="0">
      <text>
        <r>
          <rPr>
            <sz val="8"/>
            <rFont val="Tahoma"/>
            <family val="0"/>
          </rPr>
          <t>From spreadsheet #13 for the Study Type.</t>
        </r>
      </text>
    </comment>
    <comment ref="P43" authorId="0">
      <text>
        <r>
          <rPr>
            <sz val="8"/>
            <rFont val="Tahoma"/>
            <family val="0"/>
          </rPr>
          <t>From spreadsheet #13 for the Study Type.</t>
        </r>
      </text>
    </comment>
    <comment ref="R43" authorId="0">
      <text>
        <r>
          <rPr>
            <sz val="8"/>
            <rFont val="Tahoma"/>
            <family val="0"/>
          </rPr>
          <t>From spreadsheet #13 for the Study Type.</t>
        </r>
      </text>
    </comment>
    <comment ref="Q43" authorId="0">
      <text>
        <r>
          <rPr>
            <sz val="8"/>
            <rFont val="Tahoma"/>
            <family val="0"/>
          </rPr>
          <t>From spreadsheet #14 for each study.</t>
        </r>
      </text>
    </comment>
    <comment ref="B42" authorId="0">
      <text>
        <r>
          <rPr>
            <sz val="8"/>
            <rFont val="Tahoma"/>
            <family val="0"/>
          </rPr>
          <t>From spreadsheet #12</t>
        </r>
      </text>
    </comment>
    <comment ref="B60" authorId="0">
      <text>
        <r>
          <rPr>
            <sz val="8"/>
            <rFont val="Tahoma"/>
            <family val="0"/>
          </rPr>
          <t>From spreadsheet #12</t>
        </r>
      </text>
    </comment>
    <comment ref="D60" authorId="0">
      <text>
        <r>
          <rPr>
            <sz val="8"/>
            <rFont val="Tahoma"/>
            <family val="0"/>
          </rPr>
          <t>Calculated from above</t>
        </r>
      </text>
    </comment>
    <comment ref="E60" authorId="0">
      <text>
        <r>
          <rPr>
            <sz val="8"/>
            <rFont val="Tahoma"/>
            <family val="0"/>
          </rPr>
          <t>Calculated from above</t>
        </r>
      </text>
    </comment>
    <comment ref="I60" authorId="0">
      <text>
        <r>
          <rPr>
            <sz val="8"/>
            <rFont val="Tahoma"/>
            <family val="0"/>
          </rPr>
          <t>Calculated from above</t>
        </r>
      </text>
    </comment>
    <comment ref="F60" authorId="0">
      <text>
        <r>
          <rPr>
            <sz val="8"/>
            <rFont val="Tahoma"/>
            <family val="0"/>
          </rPr>
          <t>Calculated from above</t>
        </r>
      </text>
    </comment>
    <comment ref="K60" authorId="0">
      <text>
        <r>
          <rPr>
            <sz val="8"/>
            <rFont val="Tahoma"/>
            <family val="0"/>
          </rPr>
          <t>Calculated from above</t>
        </r>
      </text>
    </comment>
    <comment ref="H60" authorId="0">
      <text>
        <r>
          <rPr>
            <sz val="8"/>
            <rFont val="Tahoma"/>
            <family val="0"/>
          </rPr>
          <t>Calculated from above</t>
        </r>
      </text>
    </comment>
    <comment ref="G60" authorId="0">
      <text>
        <r>
          <rPr>
            <sz val="8"/>
            <rFont val="Tahoma"/>
            <family val="0"/>
          </rPr>
          <t>Calculated from above</t>
        </r>
      </text>
    </comment>
    <comment ref="J60" authorId="0">
      <text>
        <r>
          <rPr>
            <sz val="8"/>
            <rFont val="Tahoma"/>
            <family val="0"/>
          </rPr>
          <t>Calculated from above</t>
        </r>
      </text>
    </comment>
    <comment ref="L70" authorId="0">
      <text>
        <r>
          <rPr>
            <sz val="8"/>
            <rFont val="Tahoma"/>
            <family val="0"/>
          </rPr>
          <t>Sum of final scores for the measurement endpoints for all studies.</t>
        </r>
      </text>
    </comment>
    <comment ref="L61" authorId="0">
      <text>
        <r>
          <rPr>
            <sz val="8"/>
            <rFont val="Tahoma"/>
            <family val="0"/>
          </rPr>
          <t>Ranking score times product of data weight and data score for each of the 8 data attributes for this one study.</t>
        </r>
      </text>
    </comment>
    <comment ref="M43" authorId="0">
      <text>
        <r>
          <rPr>
            <sz val="8"/>
            <rFont val="Tahoma"/>
            <family val="0"/>
          </rPr>
          <t>From spreadsheet #14 for each study.</t>
        </r>
      </text>
    </comment>
    <comment ref="A72" authorId="0">
      <text>
        <r>
          <rPr>
            <sz val="8"/>
            <rFont val="Tahoma"/>
            <family val="0"/>
          </rPr>
          <t>Rights of use given to NEIWPCC and EPA, however rights also reserved for use by Michael Hoover and The On-Site Wastewater Corporation, Cary, NC.</t>
        </r>
      </text>
    </comment>
  </commentList>
</comments>
</file>

<file path=xl/comments2.xml><?xml version="1.0" encoding="utf-8"?>
<comments xmlns="http://schemas.openxmlformats.org/spreadsheetml/2006/main">
  <authors>
    <author>Hoover</author>
  </authors>
  <commentList>
    <comment ref="A6" authorId="0">
      <text>
        <r>
          <rPr>
            <sz val="8"/>
            <rFont val="Tahoma"/>
            <family val="0"/>
          </rPr>
          <t>Within each study type all 8 of the data attributes are evaluated and weighted so as to determine the most important data attribute (assigned a maximum weight of 8) and the least important data attribute (assigned a minimum weight of 1).  At least one of the 8 data attributes must be assigned a value of 8.0 and then the other 7 data attributes are given weights (between 1.0 and 8.0 as appropriate) according to their relative importance for the particular decision endpoint being considered using that type of study or dataset (eg rows below).  The weights assigned by each panel member are then converted to relative weights so that the calculated weighting assigned for each of the data atrributes is on a relative scale of 0.0 to 8.0.</t>
        </r>
      </text>
    </comment>
    <comment ref="A5" authorId="0">
      <text>
        <r>
          <rPr>
            <sz val="8"/>
            <rFont val="Tahoma"/>
            <family val="0"/>
          </rPr>
          <t>The relative importance for each of the 8 data attributes is weighted prior to actually evaluating data from a particular study.  The weights are given relative to one another for one category of research data (eg study type A, B, etc) based upon the importance of that data attribute for that particular decision endpoint.  Then the process is repeated for each of the 10 types of datasets. Once this has been completed separately by each expert panel member the averages of their weightings will be calculated to determine the overall importance for each of the 8 data attributes in each of the 10 study types for that decision endpoint.</t>
        </r>
      </text>
    </comment>
    <comment ref="G6" authorId="0">
      <text>
        <r>
          <rPr>
            <sz val="8"/>
            <rFont val="Tahoma"/>
            <family val="0"/>
          </rPr>
          <t xml:space="preserve">Relative weight assigned to performance data ( eg. BOD and TSS) from research study for predicting the real system performance considering wastewater strength, mean, median, s.d, CV, model unit or system type tested, grab vs composite samples and time composite vs flow composite sampling in this type of study </t>
        </r>
      </text>
    </comment>
    <comment ref="H6" authorId="0">
      <text>
        <r>
          <rPr>
            <sz val="8"/>
            <rFont val="Tahoma"/>
            <family val="0"/>
          </rPr>
          <t>Relative weight assigned to flow data from the research study for predicting the real system performance considering daily flow, monthly flow, peak flow, minimum and maximum flow, stress flow conditions, number of people or bedrooms and design flow tested in this stype of study</t>
        </r>
      </text>
    </comment>
    <comment ref="I6" authorId="0">
      <text>
        <r>
          <rPr>
            <sz val="8"/>
            <rFont val="Tahoma"/>
            <family val="0"/>
          </rPr>
          <t>Relative weight assigned to replication in the research study for predicting the real system performance considering replication of study sites/systems in the study, sample replication within sites/systems, replication of samples for QA/QC laboratory analyses for this type of study</t>
        </r>
      </text>
    </comment>
    <comment ref="A27" authorId="0">
      <text>
        <r>
          <rPr>
            <sz val="8"/>
            <rFont val="Tahoma"/>
            <family val="0"/>
          </rPr>
          <t>Rights of use given to NEIWPCC and EPA, however rights also reserved for use by Michael Hoover and The On-Site Wastewater Corporation, Cary, NC.</t>
        </r>
      </text>
    </comment>
    <comment ref="J6" authorId="0">
      <text>
        <r>
          <rPr>
            <sz val="8"/>
            <rFont val="Tahoma"/>
            <family val="0"/>
          </rPr>
          <t>Relative weight assigned to the degree and extent of experimental control during the research study for predicting the real system performance considering the degree of experimental control in the study over extraneous or environmental conditions that could influence performance and use of (1) either a standard or experimental control (2) a statistically significant designed comparison, (3) a QAPP, and (4) a certified lab in the study</t>
        </r>
      </text>
    </comment>
    <comment ref="K6" authorId="0">
      <text>
        <r>
          <rPr>
            <sz val="8"/>
            <rFont val="Tahoma"/>
            <family val="0"/>
          </rPr>
          <t>Relative weight assigned to the range of environmental conditions tested in the research study for predicting the real system performance considering the range and appropriateness of climatic conditions tested, the soil conditions and landscape position conditions used at the study sites, and breadth of environmental conditions studied</t>
        </r>
      </text>
    </comment>
    <comment ref="L6" authorId="0">
      <text>
        <r>
          <rPr>
            <sz val="8"/>
            <rFont val="Tahoma"/>
            <family val="0"/>
          </rPr>
          <t>Relative weights assigned to the importance of comparability of the system O&amp;M provided during the research study to the extent of O&amp;M that will be needed to predict real system performance</t>
        </r>
      </text>
    </comment>
    <comment ref="A7" authorId="0">
      <text>
        <r>
          <rPr>
            <sz val="8"/>
            <rFont val="Tahoma"/>
            <family val="0"/>
          </rPr>
          <t xml:space="preserve">Each of the 10 study types is evaluated separately.  Weights are assigned  within each study type by comparing the importance of the 8 data attributes for that type of dataset.  </t>
        </r>
      </text>
    </comment>
    <comment ref="M6" authorId="0">
      <text>
        <r>
          <rPr>
            <sz val="8"/>
            <rFont val="Tahoma"/>
            <family val="0"/>
          </rPr>
          <t>Relative weights assigned to the importance of the extent of third party independence of the research organization and principal investigators who conduct the study from the manufacturing company or other entity that will potentially benefit from the study results if a regulatory approval is issued</t>
        </r>
      </text>
    </comment>
    <comment ref="N6" authorId="0">
      <text>
        <r>
          <rPr>
            <sz val="8"/>
            <rFont val="Tahoma"/>
            <family val="0"/>
          </rPr>
          <t>Relative weights assigned to the degree of peer review of the research protocol, the research report and its conclusions as well as the final research publications such as journal articles or other publications</t>
        </r>
      </text>
    </comment>
    <comment ref="E3" authorId="0">
      <text>
        <r>
          <rPr>
            <sz val="8"/>
            <rFont val="Tahoma"/>
            <family val="0"/>
          </rPr>
          <t>Name of expert panel member making these rankings unless it is a blind weighting assessment</t>
        </r>
      </text>
    </comment>
  </commentList>
</comments>
</file>

<file path=xl/comments3.xml><?xml version="1.0" encoding="utf-8"?>
<comments xmlns="http://schemas.openxmlformats.org/spreadsheetml/2006/main">
  <authors>
    <author>Hoover</author>
    <author> </author>
  </authors>
  <commentList>
    <comment ref="A9" authorId="0">
      <text>
        <r>
          <rPr>
            <sz val="8"/>
            <rFont val="Tahoma"/>
            <family val="0"/>
          </rPr>
          <t>Scores are assigned by each panel member.
Assign scores between 0.0 and 1.0 on the basis of the actual data collected from a study for each of the 8 data attributes</t>
        </r>
      </text>
    </comment>
    <comment ref="E12" authorId="0">
      <text>
        <r>
          <rPr>
            <sz val="8"/>
            <rFont val="Tahoma"/>
            <family val="2"/>
          </rPr>
          <t>A data score of 1.0 would be assigned if the technology is performing correctly, for instance, BOD &lt; 30 mg/l as defined in the Decision Endpoint.  On the other hand, if too many of the samples are &gt; 30 mg/l, then a score 0.0 would be assigned.  Intermediate scores would be used depending on the expert panel member's judgement of the performance data.</t>
        </r>
      </text>
    </comment>
    <comment ref="G12" authorId="0">
      <text>
        <r>
          <rPr>
            <sz val="8"/>
            <rFont val="Tahoma"/>
            <family val="0"/>
          </rPr>
          <t>Data score assigned based upon evaluation of the degree of replication used in this research study and whether the type of replication used was beneficial for predicting the real system performance in the field considering replication of study sites/systems in the study, number of systems studied, sample replication within sites/systems, replication of samples for QA/QC laboratory analyses for this type of study</t>
        </r>
      </text>
    </comment>
    <comment ref="H12" authorId="0">
      <text>
        <r>
          <rPr>
            <sz val="8"/>
            <rFont val="Tahoma"/>
            <family val="0"/>
          </rPr>
          <t>Data score assigned based upon the degree and extent of experimental control used during this research study and whether the extent of experimental control used in this study was beneficial for predicting the real system performance considering the degree of experimental control used to limit outside unrelated extraneous or environmental conditions that could influence performance and use of (1) either a standard or experimental control (2) a statistically significant designed comparison, (3) a QAPP, and (4) a certified lab in the study</t>
        </r>
      </text>
    </comment>
    <comment ref="I12" authorId="0">
      <text>
        <r>
          <rPr>
            <sz val="8"/>
            <rFont val="Tahoma"/>
            <family val="0"/>
          </rPr>
          <t>Data score assigned based upon the range of environmental conditions tested in this research study and the relativeness of that range of environmental conditions to those expected to infulence real system performance considering the range and appropriateness of climatic conditions tested, the soil conditions and landscape position conditions used at the study sites, and breadth of environmental conditions studied</t>
        </r>
      </text>
    </comment>
    <comment ref="J12" authorId="0">
      <text>
        <r>
          <rPr>
            <sz val="8"/>
            <rFont val="Tahoma"/>
            <family val="0"/>
          </rPr>
          <t>Data score assigned based upon the comparability of the system O&amp;M provided during this research study to the extent of O&amp;M that will be required in the field after a potential approval of the technology for real system use.  In other words, how well did the study results show that the system functioned properly during the research study under O&amp;M conditions similar to those that will be required once the technology is approved for use.</t>
        </r>
      </text>
    </comment>
    <comment ref="L12" authorId="0">
      <text>
        <r>
          <rPr>
            <sz val="8"/>
            <rFont val="Tahoma"/>
            <family val="0"/>
          </rPr>
          <t>Data score assigned for this study based upon the degree of peer review used in the research protocol and in the development of this research report as well as the publication outlet such as journal articles or other peer-reviewed publications vs scientific proceedings, governmental reports or manufacturer reports.  In other words, the greater the extent of peer-review used in the study and its publication, the higher the score assigned for this data attribute</t>
        </r>
      </text>
    </comment>
    <comment ref="K12" authorId="0">
      <text>
        <r>
          <rPr>
            <sz val="8"/>
            <rFont val="Tahoma"/>
            <family val="0"/>
          </rPr>
          <t>Data score assigned based upon the extent of third party independence of the research organization and principal investigators who conducted this study from the manufacturing company or other entity that will potentially benefit from the study results if a regulatory approval is issued</t>
        </r>
      </text>
    </comment>
    <comment ref="A12" authorId="0">
      <text>
        <r>
          <rPr>
            <sz val="8"/>
            <rFont val="Tahoma"/>
            <family val="0"/>
          </rPr>
          <t>An evaluation is made of the data submitted for this particular study or dataset for the decision endpoint at hand.  Scores are assigned for each of the eight data quality/quantity attributes.  Scores range from 0.0 to 1.0 for each.  A score of 1.0 is assigned if the data and study results from that particular are well done for that data atribute and support the endpoint decision at hand.  A score of 0.0 is asigned if the study was poorly conducted relative to that particular data attribute or the study results do not support the endpoint decision at hand.</t>
        </r>
      </text>
    </comment>
    <comment ref="A8" authorId="0">
      <text>
        <r>
          <rPr>
            <sz val="8"/>
            <rFont val="Tahoma"/>
            <family val="0"/>
          </rPr>
          <t>Study types are described in the text.  The type of study (and its ranking by the expert panel) controls the maximum total points possible</t>
        </r>
      </text>
    </comment>
    <comment ref="A10" authorId="0">
      <text>
        <r>
          <rPr>
            <sz val="8"/>
            <rFont val="Tahoma"/>
            <family val="0"/>
          </rPr>
          <t>There are 8 data attributes for each research study that are scored by the expert panel</t>
        </r>
      </text>
    </comment>
    <comment ref="A6" authorId="0">
      <text>
        <r>
          <rPr>
            <sz val="8"/>
            <rFont val="Tahoma"/>
            <family val="0"/>
          </rPr>
          <t>Provide the source for this study (eg journal, research report citation, database citation, etc.)</t>
        </r>
      </text>
    </comment>
    <comment ref="A7" authorId="0">
      <text>
        <r>
          <rPr>
            <sz val="8"/>
            <rFont val="Tahoma"/>
            <family val="0"/>
          </rPr>
          <t>Provide the name and contact information for the source of this research study</t>
        </r>
      </text>
    </comment>
    <comment ref="A5" authorId="0">
      <text>
        <r>
          <rPr>
            <sz val="8"/>
            <rFont val="Tahoma"/>
            <family val="0"/>
          </rPr>
          <t>Provide a study number or brief formal name for this research study so as to track information about it (eg "NSF/ETV Biohiggins study")</t>
        </r>
      </text>
    </comment>
    <comment ref="A4" authorId="0">
      <text>
        <r>
          <rPr>
            <sz val="8"/>
            <rFont val="Tahoma"/>
            <family val="0"/>
          </rPr>
          <t>Name of expert panel member determining these research study scores unless it is a blind assessment</t>
        </r>
      </text>
    </comment>
    <comment ref="A11" authorId="0">
      <text>
        <r>
          <rPr>
            <sz val="8"/>
            <rFont val="Tahoma"/>
            <family val="0"/>
          </rPr>
          <t>All study results are made relative to the quantity and quality of data for then specific decision endpoint being considered here.  Study results can be scored differently depending upon the decision endpoint for which the data are being evaluated.</t>
        </r>
      </text>
    </comment>
    <comment ref="E11" authorId="1">
      <text>
        <r>
          <rPr>
            <sz val="8"/>
            <rFont val="Tahoma"/>
            <family val="0"/>
          </rPr>
          <t>Data score assigned to performance data (eg. BOD and TSS) for this particular study results based upon the system performance data collected and its comparability to the wastewater strength, mean, median, s.d, CV of quantitative performance, the comparability of the data model unit or system type tested to the technology proposed for use in the field and the comparability of the type of data (grab vs composite samples and time composite vs flow composite sampling) used in this dataset to the type of data that will be used in the field for assessing compliance.</t>
        </r>
      </text>
    </comment>
    <comment ref="A3" authorId="0">
      <text>
        <r>
          <rPr>
            <sz val="8"/>
            <rFont val="Tahoma"/>
            <family val="0"/>
          </rPr>
          <t>Rights of use given to NEIWPCC and EPA, however rights also reserved for use by Michael Hoover and The On-Site Wastewater Corporation, Cary, NC.</t>
        </r>
      </text>
    </comment>
    <comment ref="F12" authorId="0">
      <text>
        <r>
          <rPr>
            <sz val="8"/>
            <rFont val="Tahoma"/>
            <family val="2"/>
          </rPr>
          <t>A data score of 1.0 would be assigned if the technology is performing correctly, for instance, BOD &lt; 30 mg/l as defined in the Decision Endpoint.  On the other hand, if too many of the samples are &gt; 30 mg/l, then a score 0.0 would be assigned.  Intermediate scores would be used depending on the expert panel member's judgement of the performance data.</t>
        </r>
      </text>
    </comment>
  </commentList>
</comments>
</file>

<file path=xl/comments4.xml><?xml version="1.0" encoding="utf-8"?>
<comments xmlns="http://schemas.openxmlformats.org/spreadsheetml/2006/main">
  <authors>
    <author>Hoover</author>
    <author> </author>
  </authors>
  <commentList>
    <comment ref="A3" authorId="0">
      <text>
        <r>
          <rPr>
            <sz val="8"/>
            <rFont val="Tahoma"/>
            <family val="0"/>
          </rPr>
          <t>Rights of use given to NEIWPCC and EPA, however rights also reserved for use by Michael Hoover and The On-Site Wastewater Corporation, Cary, NC</t>
        </r>
      </text>
    </comment>
    <comment ref="G4" authorId="0">
      <text>
        <r>
          <rPr>
            <b/>
            <sz val="8"/>
            <rFont val="Tahoma"/>
            <family val="0"/>
          </rPr>
          <t>Hoover:</t>
        </r>
        <r>
          <rPr>
            <sz val="8"/>
            <rFont val="Tahoma"/>
            <family val="0"/>
          </rPr>
          <t xml:space="preserve">
Performance data.  Relative weight assigned to performance data ( eg. BOD and TSS) from research study for predicting the real system performance considering wastewater strength, mean, median, s.d, CV, model unit or system type tested, grab vs composite samples and time composite vs flow composite sampling in this type of study </t>
        </r>
      </text>
    </comment>
    <comment ref="G6" authorId="1">
      <text>
        <r>
          <rPr>
            <sz val="8"/>
            <rFont val="Tahoma"/>
            <family val="0"/>
          </rPr>
          <t>Enter data from spreadsheet #2 for all study types for each expert panel member. Do likewise for all other panel members.</t>
        </r>
      </text>
    </comment>
    <comment ref="G5" authorId="1">
      <text>
        <r>
          <rPr>
            <sz val="8"/>
            <rFont val="Tahoma"/>
            <family val="2"/>
          </rPr>
          <t>Expert Panel Member #1</t>
        </r>
      </text>
    </comment>
  </commentList>
</comments>
</file>

<file path=xl/comments5.xml><?xml version="1.0" encoding="utf-8"?>
<comments xmlns="http://schemas.openxmlformats.org/spreadsheetml/2006/main">
  <authors>
    <author>Hoover</author>
    <author> </author>
  </authors>
  <commentList>
    <comment ref="G4" authorId="0">
      <text>
        <r>
          <rPr>
            <b/>
            <sz val="8"/>
            <rFont val="Tahoma"/>
            <family val="0"/>
          </rPr>
          <t>Hoover:</t>
        </r>
        <r>
          <rPr>
            <sz val="8"/>
            <rFont val="Tahoma"/>
            <family val="0"/>
          </rPr>
          <t xml:space="preserve">
Flow data.  Relative weight assigned to flow data from the research study for predicting the real system performance considering daily flow, monthly flow, peak flow, minimum and maximum flow, stress flow conditions, number of people or bedrooms and design flow tested in this stype of study</t>
        </r>
      </text>
    </comment>
    <comment ref="G6" authorId="1">
      <text>
        <r>
          <rPr>
            <sz val="8"/>
            <rFont val="Tahoma"/>
            <family val="0"/>
          </rPr>
          <t>Enter data from spreadsheet #2 for all study types for each expert panel member. Do likewise for all other panel members.</t>
        </r>
      </text>
    </comment>
    <comment ref="J3" authorId="1">
      <text>
        <r>
          <rPr>
            <sz val="8"/>
            <rFont val="Tahoma"/>
            <family val="0"/>
          </rPr>
          <t>Rights of use given to NEIWPCC and EPA, however rights also reserved for use by Michael Hoover and The On-Site Wastewater Corporation, Cary, NC.</t>
        </r>
      </text>
    </comment>
    <comment ref="G5" authorId="1">
      <text>
        <r>
          <rPr>
            <sz val="8"/>
            <rFont val="Tahoma"/>
            <family val="0"/>
          </rPr>
          <t>Expert Panel Member #1</t>
        </r>
      </text>
    </comment>
  </commentList>
</comments>
</file>

<file path=xl/comments6.xml><?xml version="1.0" encoding="utf-8"?>
<comments xmlns="http://schemas.openxmlformats.org/spreadsheetml/2006/main">
  <authors>
    <author>Hoover</author>
    <author> </author>
  </authors>
  <commentList>
    <comment ref="G4" authorId="0">
      <text>
        <r>
          <rPr>
            <b/>
            <sz val="8"/>
            <rFont val="Tahoma"/>
            <family val="0"/>
          </rPr>
          <t>Hoover:</t>
        </r>
        <r>
          <rPr>
            <sz val="8"/>
            <rFont val="Tahoma"/>
            <family val="0"/>
          </rPr>
          <t xml:space="preserve">
Replication in a study.  Relative weight assigned to replication in the research study for predicting the real system performance considering replication of study sites/systems in the study, sample replication within sites/systems, replication of samples for QA/QC laboratory analyses for this type of study</t>
        </r>
      </text>
    </comment>
    <comment ref="J3" authorId="1">
      <text>
        <r>
          <rPr>
            <sz val="8"/>
            <rFont val="Tahoma"/>
            <family val="0"/>
          </rPr>
          <t>Rights of use given to NEIWPCC and EPA, however rights also reserved for use by Michael Hoover and The On-Site Wastewater Corporation, Cary, NC.</t>
        </r>
      </text>
    </comment>
    <comment ref="G5" authorId="1">
      <text>
        <r>
          <rPr>
            <sz val="8"/>
            <rFont val="Tahoma"/>
            <family val="0"/>
          </rPr>
          <t>Expert Panel Member #1</t>
        </r>
      </text>
    </comment>
    <comment ref="G6" authorId="1">
      <text>
        <r>
          <rPr>
            <sz val="8"/>
            <rFont val="Tahoma"/>
            <family val="0"/>
          </rPr>
          <t>Enter data from spreadsheet #2 for all study types for each expert panel member. Do likewise for all other panel members.</t>
        </r>
      </text>
    </comment>
  </commentList>
</comments>
</file>

<file path=xl/comments7.xml><?xml version="1.0" encoding="utf-8"?>
<comments xmlns="http://schemas.openxmlformats.org/spreadsheetml/2006/main">
  <authors>
    <author>Hoover</author>
    <author> </author>
  </authors>
  <commentList>
    <comment ref="G4" authorId="0">
      <text>
        <r>
          <rPr>
            <b/>
            <sz val="8"/>
            <rFont val="Tahoma"/>
            <family val="0"/>
          </rPr>
          <t>Hoover:</t>
        </r>
        <r>
          <rPr>
            <sz val="8"/>
            <rFont val="Tahoma"/>
            <family val="0"/>
          </rPr>
          <t xml:space="preserve">
Experimental control.  Relative weight assigned to the degree and extent of experimental control during the research study for predicting the real system performance considering the degree of experimental control in the study over extraneous or environmental conditions that could influence performance and use of (1) either a standard or experimental control (2) a statistically significant designed comparison, (3) a QAPP, and (4) a certified lab in the study</t>
        </r>
      </text>
    </comment>
    <comment ref="J3" authorId="1">
      <text>
        <r>
          <rPr>
            <sz val="8"/>
            <rFont val="Tahoma"/>
            <family val="0"/>
          </rPr>
          <t>Rights of use given to NEIWPCC and EPA, however rights also reserved for use by Michael Hoover and The On-Site Wastewater Corporation, Cary, NC.</t>
        </r>
      </text>
    </comment>
    <comment ref="G5" authorId="1">
      <text>
        <r>
          <rPr>
            <sz val="8"/>
            <rFont val="Tahoma"/>
            <family val="0"/>
          </rPr>
          <t>Expert Panel Member #1</t>
        </r>
      </text>
    </comment>
    <comment ref="G6" authorId="1">
      <text>
        <r>
          <rPr>
            <sz val="8"/>
            <rFont val="Tahoma"/>
            <family val="0"/>
          </rPr>
          <t>Enter data from spreadsheet #2 for all study types for each expert panel member. Do likewise for all other panel members.</t>
        </r>
      </text>
    </comment>
  </commentList>
</comments>
</file>

<file path=xl/comments8.xml><?xml version="1.0" encoding="utf-8"?>
<comments xmlns="http://schemas.openxmlformats.org/spreadsheetml/2006/main">
  <authors>
    <author>Hoover</author>
    <author> </author>
  </authors>
  <commentList>
    <comment ref="A3" authorId="0">
      <text>
        <r>
          <rPr>
            <sz val="8"/>
            <rFont val="Tahoma"/>
            <family val="0"/>
          </rPr>
          <t>Rights of use given to NEIWPCC and EPA, however rights also reserved for use by Michael Hoover and The On-Site Wastewater Corporation, Cary, NC.</t>
        </r>
      </text>
    </comment>
    <comment ref="G4" authorId="0">
      <text>
        <r>
          <rPr>
            <b/>
            <sz val="8"/>
            <rFont val="Tahoma"/>
            <family val="0"/>
          </rPr>
          <t>Hoover:</t>
        </r>
        <r>
          <rPr>
            <sz val="8"/>
            <rFont val="Tahoma"/>
            <family val="0"/>
          </rPr>
          <t xml:space="preserve">
Environmental conditions.  Relative weight assigned to the range of environmentqal conditions tested in the research study for predicting the real system performance considering the range and appropriateness of climatic conditions tested, the soil conditions and landscape position conditions used at the study sites, and breadth of environmental conditions studied</t>
        </r>
      </text>
    </comment>
    <comment ref="G5" authorId="1">
      <text>
        <r>
          <rPr>
            <sz val="8"/>
            <rFont val="Tahoma"/>
            <family val="0"/>
          </rPr>
          <t>Expert Panel Member #1</t>
        </r>
      </text>
    </comment>
    <comment ref="G6" authorId="1">
      <text>
        <r>
          <rPr>
            <sz val="8"/>
            <rFont val="Tahoma"/>
            <family val="0"/>
          </rPr>
          <t>Enter data from spreadsheet #2 for all study types for each expert panel member. Do likewise for all other panel members.</t>
        </r>
      </text>
    </comment>
  </commentList>
</comments>
</file>

<file path=xl/comments9.xml><?xml version="1.0" encoding="utf-8"?>
<comments xmlns="http://schemas.openxmlformats.org/spreadsheetml/2006/main">
  <authors>
    <author>Hoover</author>
    <author> </author>
  </authors>
  <commentList>
    <comment ref="A3" authorId="0">
      <text>
        <r>
          <rPr>
            <sz val="8"/>
            <rFont val="Tahoma"/>
            <family val="0"/>
          </rPr>
          <t>Rights of use given to NEIWPCC and EPA, however rights also reserved for use by Michael Hoover and The On-Site Wastewater Corporation, Cary, NC.</t>
        </r>
      </text>
    </comment>
    <comment ref="G5" authorId="1">
      <text>
        <r>
          <rPr>
            <sz val="8"/>
            <rFont val="Tahoma"/>
            <family val="0"/>
          </rPr>
          <t>Expert Panel Member #1</t>
        </r>
      </text>
    </comment>
    <comment ref="G6" authorId="1">
      <text>
        <r>
          <rPr>
            <sz val="8"/>
            <rFont val="Tahoma"/>
            <family val="0"/>
          </rPr>
          <t>Enter data from spreadsheet #2 for all study types for each expert panel member. Do likewise for all other panel members.</t>
        </r>
      </text>
    </comment>
  </commentList>
</comments>
</file>

<file path=xl/sharedStrings.xml><?xml version="1.0" encoding="utf-8"?>
<sst xmlns="http://schemas.openxmlformats.org/spreadsheetml/2006/main" count="605" uniqueCount="177">
  <si>
    <t>Performance data</t>
  </si>
  <si>
    <t>Flow data</t>
  </si>
  <si>
    <t>Replication</t>
  </si>
  <si>
    <t>Experimental control</t>
  </si>
  <si>
    <t>Environmental conditions</t>
  </si>
  <si>
    <t>O&amp;M conducted</t>
  </si>
  <si>
    <t>Peer-review character</t>
  </si>
  <si>
    <t>Third-party character</t>
  </si>
  <si>
    <t>Weights assigned to data quality and quantity attributes for each study type by an expert panel member</t>
  </si>
  <si>
    <t>Ranking of study types (type of dataset) by an expert panel member</t>
  </si>
  <si>
    <t xml:space="preserve">The applicability of each  study type (type of dataset) is ranked by each individual expert panel member for the decision endpoint </t>
  </si>
  <si>
    <t>Study Type</t>
  </si>
  <si>
    <t xml:space="preserve">A. Field datasets that are published in refereed journal articles </t>
  </si>
  <si>
    <t xml:space="preserve">B. Laboratory and bench-top datasets that are published in refereed journal articles </t>
  </si>
  <si>
    <t>C. Datasets in independent published university and governmental research reports, not peer reviewed</t>
  </si>
  <si>
    <t>D. Exploratory datsasets developed by independent university or government researchers.</t>
  </si>
  <si>
    <t>G. State and county regulatory datasets composed of compliance data samples.</t>
  </si>
  <si>
    <t>H. Vendor developed research reports and/or journal articles that are peer-reviewed.</t>
  </si>
  <si>
    <t>I. Vendor developed research reports, not peer reviewed</t>
  </si>
  <si>
    <t>J. Vendor developed datasets (data only) without a summary report</t>
  </si>
  <si>
    <t xml:space="preserve">Decision Endpoint:  “determine if pretreatment units will meet BOD5 and TSS concentrations of 30 mg/l in field systems in the long-term”. </t>
  </si>
  <si>
    <t xml:space="preserve">Evaluation of results from this specific study </t>
  </si>
  <si>
    <t>Source for this research study or dataset:</t>
  </si>
  <si>
    <t>Name or identity of this particular research study or dataset:</t>
  </si>
  <si>
    <t>Name of individual/organization submitting this study or dataset:</t>
  </si>
  <si>
    <t>Study Type = A, B, C, D, E, F, G, H, I, or J:</t>
  </si>
  <si>
    <t>Scores assigned based upon a specific dataset for data quality and quantity attributes for that particular study by an expert panel member</t>
  </si>
  <si>
    <t xml:space="preserve"> -------------------------------------------- Scores assigned for data from this study ------------------------------------------</t>
  </si>
  <si>
    <t>Expert Panel Member # and name:</t>
  </si>
  <si>
    <t xml:space="preserve">Study No. </t>
  </si>
  <si>
    <t xml:space="preserve">Study types (measurement endpoints). A separate evaluation is made for each of the 10 separate study types. </t>
  </si>
  <si>
    <t>Total</t>
  </si>
  <si>
    <t>enter data here</t>
  </si>
  <si>
    <t>Scores for each data attribute</t>
  </si>
  <si>
    <t>Data attribute to be evaluated</t>
  </si>
  <si>
    <t>Score assigned for each data attrribute (between 0.0 and 1.0) are marked to the right</t>
  </si>
  <si>
    <t>Did this particular study have good replication of sampling, lab analysis, etc considering the type of data?</t>
  </si>
  <si>
    <t>Did the flow rates tested for in this particular study match those needed to answer the decision endpoint question?</t>
  </si>
  <si>
    <t>Did the performance data results from this particular study indicate the system met the desired decision endpoint? Was there adequate data for this type of study?</t>
  </si>
  <si>
    <t>Was the amount of experimental control used during this particular study adequate for controlling outside extraneous influences on the results?</t>
  </si>
  <si>
    <t>Were the range of environmental conditions such as weather conditions, soil types, etc. examined during this study appropriate for answering the decision endpoint question being asked?</t>
  </si>
  <si>
    <t>Was the O&amp;M provided during this research study similar to that expected during system use in real life for the decision endpoint question being considered?</t>
  </si>
  <si>
    <t>How independent was the research organization that conducted this study from the organizations that could potentially benefit from its results (eg manufacturing company, regulatory agnency, etc)?</t>
  </si>
  <si>
    <t>How much internal and external peer review was used during the planning, design and assessment of the results from this particular study?</t>
  </si>
  <si>
    <t xml:space="preserve">Ranking assigned </t>
  </si>
  <si>
    <t>F. Demonstration project datasets such as NODP-like, NDWDP-like, EPA/319h projects</t>
  </si>
  <si>
    <t>E. Test center datasets developed using specified protocols such as NSF-like or ETV-like</t>
  </si>
  <si>
    <t>Study Type A - Field datasets published in refereed journal articles</t>
  </si>
  <si>
    <t>Calculated relative weight for Type A study</t>
  </si>
  <si>
    <t xml:space="preserve">Study Type B - Laboratory and bench-top datasets in refereed journal articles </t>
  </si>
  <si>
    <t>Calculated relative weight for Type B study</t>
  </si>
  <si>
    <t>Study Type C - Datasets published by university and gov't research reports</t>
  </si>
  <si>
    <t>Study Type D - Exploratory datsasets by university or gov't researchers</t>
  </si>
  <si>
    <t>Study Type E - Test center datasets w/ controlled protocols (eg NSF-like)</t>
  </si>
  <si>
    <t>Study Type F - Demonstration project datasets (eg NODP-like, 319h, etc)</t>
  </si>
  <si>
    <t>Study Type G - State and county regulatory datasets of compliance samples</t>
  </si>
  <si>
    <t>Study Type I - Vendor research reports that are not peer-reviewed</t>
  </si>
  <si>
    <t>Study Type H - Vendor research and journal articles that are peer-reviewed</t>
  </si>
  <si>
    <t>Study Type J - Vendor, manufacturer and inventor datasets not interpreted</t>
  </si>
  <si>
    <t>Calculated relative weight for Type C study</t>
  </si>
  <si>
    <t>Calculated relative weight for Type D study</t>
  </si>
  <si>
    <t>Calculated relative weight for Type E study</t>
  </si>
  <si>
    <t>Calculated relative weight for Type G study</t>
  </si>
  <si>
    <t>Calculated relative weight for Type F study</t>
  </si>
  <si>
    <t>Calculated relative weight for Type H study</t>
  </si>
  <si>
    <t>Calculated relative weight for Type I study</t>
  </si>
  <si>
    <t>Calculated relative weight for Type J study</t>
  </si>
  <si>
    <t>How important is replication in this type of study considering the decision endpoint being answered?</t>
  </si>
  <si>
    <t>What weight should be assigned to the importance of experimental control for this type of study and decision endpoint?</t>
  </si>
  <si>
    <t xml:space="preserve"> ---------------------------------- Weights assigned for data quality/quantity attributes (columns) for each of the 10 study types (rows) ----------------------------------</t>
  </si>
  <si>
    <t xml:space="preserve">Weights are assigned from 0.0 to 8.0 for each of the 8 data attributes by comparing the importance of each attribute when analyzing data form that type of study.   </t>
  </si>
  <si>
    <t>Is third party independence important for this type of dataset and decision endpoint?  If so, how important?</t>
  </si>
  <si>
    <t>How much weight should be given to the degree of internal and external peer-review of the study?</t>
  </si>
  <si>
    <t>How much weight should be assigned to testing a wide range of environmental conditions (soils, climate, etc) considering the decision?</t>
  </si>
  <si>
    <t>How critical is it that the flow rates tested are the same as those that will be used in the field for this decision endpoint?</t>
  </si>
  <si>
    <t>How important is performance data collected for this type of study considering the decision endpoint?</t>
  </si>
  <si>
    <t>Summary of performance data attribute weights assigned by all of the expert panel members</t>
  </si>
  <si>
    <t xml:space="preserve">Weights assigned for the importance of performance data by the expert panel members for 10 study types </t>
  </si>
  <si>
    <t>Study types (Measurement endpoints)</t>
  </si>
  <si>
    <t>#1</t>
  </si>
  <si>
    <t>#2</t>
  </si>
  <si>
    <t>#3</t>
  </si>
  <si>
    <t>#4</t>
  </si>
  <si>
    <t>#5</t>
  </si>
  <si>
    <t>#6</t>
  </si>
  <si>
    <t>#7</t>
  </si>
  <si>
    <t>#8</t>
  </si>
  <si>
    <t>#9</t>
  </si>
  <si>
    <t>#10</t>
  </si>
  <si>
    <t>Average weight for entire panel</t>
  </si>
  <si>
    <t>Study Type E - Test center datasets using controlled protocols (eg NSF-like)</t>
  </si>
  <si>
    <t>Study Type F - Demonstration project datasets (eg NODP-like, 319h)</t>
  </si>
  <si>
    <t>Study Type H - Vendor research reports or journal articles with peer-review</t>
  </si>
  <si>
    <t>Summary of flow data attribute weights assigned by all of the expert panel members</t>
  </si>
  <si>
    <t xml:space="preserve">Weights assigned for the importance of flow data being comparable between the study and the field conditions by the expert panel members for 10 study types </t>
  </si>
  <si>
    <t>Summary of relative weighting assigned for replication in a study assigned by all of the expert panel members</t>
  </si>
  <si>
    <t xml:space="preserve">Weights assigned for the importance of replication by the expert panel members for 10 study types </t>
  </si>
  <si>
    <t>Summary of relative weighting assigned for the importance of experimental control in a study assigned by all of the expert panel members</t>
  </si>
  <si>
    <t xml:space="preserve">Weights assigned for the importance of experimental control by the expert panel members for 10 study types </t>
  </si>
  <si>
    <t>Summary of relative weighting assigned for testing a broad range of environmental conditions in a study assigned by all of the expert panel members</t>
  </si>
  <si>
    <t xml:space="preserve">Weights assigned for the importance of comparable range of environmental conditions between study and anticipated field use by expert panel members for 10 study types </t>
  </si>
  <si>
    <t>Summary of relative weighting assigned for the importance of having the same O&amp;M conditions during the research as in the real life use of a system as assigned by all of the expert panel members</t>
  </si>
  <si>
    <t xml:space="preserve">Weights assigned for the importance of comparable O&amp;M between study and anticipated field use by expert panel members for 10 study types </t>
  </si>
  <si>
    <t>Summary of relative weighting assigned for the importance of third party data collection and analysis in a study assigned by all of the expert panel members</t>
  </si>
  <si>
    <t xml:space="preserve">Weights assigned for the importance of independent third party data collection by expert panel members for 10 study types </t>
  </si>
  <si>
    <t>Summary of relative weighting assigned for the importance of peer review in a study assigned by all of the expert panel members</t>
  </si>
  <si>
    <t xml:space="preserve">Weights assigned for the importance of peer review by expert panel members for 10 study types </t>
  </si>
  <si>
    <r>
      <t xml:space="preserve">Study type from Spreadsheet #1. </t>
    </r>
    <r>
      <rPr>
        <sz val="12"/>
        <rFont val="Times New Roman"/>
        <family val="1"/>
      </rPr>
      <t>Each study type is assigned a ranking from 0.1 to 1.0</t>
    </r>
  </si>
  <si>
    <t xml:space="preserve">Average </t>
  </si>
  <si>
    <t xml:space="preserve">A.  Field datasets that are published in refereed journal articles </t>
  </si>
  <si>
    <t xml:space="preserve">E. Test center datasets developed using specified protocols such as NSF-like </t>
  </si>
  <si>
    <t>F. Demonstration project datasets such as NODP-like, EPA/319h projects</t>
  </si>
  <si>
    <t>I Vendor developed research reports, not peer reviewed</t>
  </si>
  <si>
    <t>Summary of calculated relative data weighting assigned by the expert panel for all study types</t>
  </si>
  <si>
    <t xml:space="preserve"> -------------------------------------------- Summary of relative weights assigned for data attributes for all study types ------------------------------------------</t>
  </si>
  <si>
    <t>Study type</t>
  </si>
  <si>
    <t>Study Type A</t>
  </si>
  <si>
    <t>Study Type B</t>
  </si>
  <si>
    <t>Study Type C</t>
  </si>
  <si>
    <t>Study Type D</t>
  </si>
  <si>
    <t>Study Type E</t>
  </si>
  <si>
    <t>Study Type F</t>
  </si>
  <si>
    <t>Study Type G</t>
  </si>
  <si>
    <t>Study Type H</t>
  </si>
  <si>
    <t>Study Type I</t>
  </si>
  <si>
    <t>Study Type J</t>
  </si>
  <si>
    <t>Summary of data scores assigned by the expert panel for a particular study (eg measurement endpoint)</t>
  </si>
  <si>
    <t>Study # (measurement endpoint #):</t>
  </si>
  <si>
    <t>Name of this particular research study or dataset (measurement endpoint):</t>
  </si>
  <si>
    <t>Expert panel member #1</t>
  </si>
  <si>
    <t>Expert panel member #2</t>
  </si>
  <si>
    <t>Expert panel member #3</t>
  </si>
  <si>
    <t>Expert panel member #4</t>
  </si>
  <si>
    <t>Expert panel member #5</t>
  </si>
  <si>
    <t>Expert panel member #6</t>
  </si>
  <si>
    <t>Expert panel member #7</t>
  </si>
  <si>
    <t>Expert panel member #8</t>
  </si>
  <si>
    <t>Expert panel member #9</t>
  </si>
  <si>
    <t>Expert panel member #10</t>
  </si>
  <si>
    <t>Expert panel summary</t>
  </si>
  <si>
    <t>Calculation of expert panel summary scores for all measurement endpoints (eg example uses 6 studies)</t>
  </si>
  <si>
    <t xml:space="preserve">Expert panel summary evaluation of study type rankings (0.1 to 1.0), calculated relative data attribute weightings (0.0 to 8.0) and data assessment scores (0.0 to 1.0) for all studies and datasets relating to the decision endpoint.  </t>
  </si>
  <si>
    <t>Study type ranking</t>
  </si>
  <si>
    <t>Environ. conditions</t>
  </si>
  <si>
    <t>Weight</t>
  </si>
  <si>
    <t>Data score</t>
  </si>
  <si>
    <t>0.1-1.0</t>
  </si>
  <si>
    <t>0.0-8.0</t>
  </si>
  <si>
    <t>0.0-1.0</t>
  </si>
  <si>
    <t>A</t>
  </si>
  <si>
    <t>B</t>
  </si>
  <si>
    <t>C</t>
  </si>
  <si>
    <t>1 - range of possible scores for that parameter</t>
  </si>
  <si>
    <t>2- letter from formula in text used for calculations of total score</t>
  </si>
  <si>
    <t>Calculated measurement endpoint scores for all studies and datasets</t>
  </si>
  <si>
    <t>Measurement Endpoint Formula = Rank A x (Sum of (calculated weight B x data score C))</t>
  </si>
  <si>
    <t>Sutdy type ranking</t>
  </si>
  <si>
    <t>Calculated score for measurement endpoint</t>
  </si>
  <si>
    <t>Decision Endpoint Formula = Sum for all measurement endpoints (eg studies or datasets) of Rank A x (Sum of (calculated weight B x data score C))</t>
  </si>
  <si>
    <t>Decision endpoint summary value based upon results from measurement endpoints</t>
  </si>
  <si>
    <r>
      <t>Range</t>
    </r>
    <r>
      <rPr>
        <vertAlign val="superscript"/>
        <sz val="10"/>
        <rFont val="Arial"/>
        <family val="2"/>
      </rPr>
      <t>1</t>
    </r>
  </si>
  <si>
    <r>
      <t>Formula</t>
    </r>
    <r>
      <rPr>
        <vertAlign val="superscript"/>
        <sz val="10"/>
        <rFont val="Arial"/>
        <family val="2"/>
      </rPr>
      <t>2</t>
    </r>
  </si>
  <si>
    <t>Expert panel member # (insert here)</t>
  </si>
  <si>
    <t>Name (insert here)</t>
  </si>
  <si>
    <t>Ranking compilation of study types (type of dataset) by expert panel</t>
  </si>
  <si>
    <t>Study #</t>
  </si>
  <si>
    <t xml:space="preserve">Endpoint decision:  “Determine if pretreatment units will meet BOD5 and TSS concentrations of 30 mg/l in field systems in the long-term”. </t>
  </si>
  <si>
    <t>Developed by the On-Site Wastewater Corporation and Michael T. Hoover for NEIWPCC.</t>
  </si>
  <si>
    <r>
      <t xml:space="preserve">Expert Panel Member # </t>
    </r>
    <r>
      <rPr>
        <sz val="10"/>
        <color indexed="10"/>
        <rFont val="Arial"/>
        <family val="2"/>
      </rPr>
      <t>(insert here)</t>
    </r>
  </si>
  <si>
    <r>
      <t xml:space="preserve">Name </t>
    </r>
    <r>
      <rPr>
        <sz val="10"/>
        <color indexed="10"/>
        <rFont val="Arial"/>
        <family val="2"/>
      </rPr>
      <t>(insert here)</t>
    </r>
  </si>
  <si>
    <t xml:space="preserve">Decision Endpoint:  “Determine if pretreatment units will meet BOD5 and TSS concentrations of 30 mg/l in field systems in the long-term”. </t>
  </si>
  <si>
    <t>Expert Panel Member #</t>
  </si>
  <si>
    <t xml:space="preserve">Summary of ranking of study types (datasets) by the expert panel for the decision endpoint “Determine if pretreatment units will meet BOD5 and TSS concentrations of 30 mg/l in field systems in the long-term”. </t>
  </si>
  <si>
    <t>enter data</t>
  </si>
  <si>
    <t>Study (Measurement endpoint) #</t>
  </si>
  <si>
    <t>What weight should be assigned to matching the O&amp;M used during testing to that used under field conditions?</t>
  </si>
  <si>
    <t xml:space="preserv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</si>
</sst>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s>
  <fonts count="15">
    <font>
      <sz val="10"/>
      <name val="Arial"/>
      <family val="0"/>
    </font>
    <font>
      <sz val="12"/>
      <name val="Times New Roman"/>
      <family val="1"/>
    </font>
    <font>
      <b/>
      <sz val="10"/>
      <name val="Arial"/>
      <family val="2"/>
    </font>
    <font>
      <b/>
      <sz val="12"/>
      <name val="Arial"/>
      <family val="2"/>
    </font>
    <font>
      <u val="single"/>
      <sz val="10"/>
      <color indexed="12"/>
      <name val="Arial"/>
      <family val="0"/>
    </font>
    <font>
      <u val="single"/>
      <sz val="10"/>
      <color indexed="36"/>
      <name val="Arial"/>
      <family val="0"/>
    </font>
    <font>
      <sz val="12"/>
      <name val="Symbol"/>
      <family val="1"/>
    </font>
    <font>
      <sz val="8"/>
      <name val="Tahoma"/>
      <family val="0"/>
    </font>
    <font>
      <b/>
      <sz val="8"/>
      <name val="Tahoma"/>
      <family val="0"/>
    </font>
    <font>
      <b/>
      <sz val="12"/>
      <name val="Times New Roman"/>
      <family val="1"/>
    </font>
    <font>
      <vertAlign val="superscript"/>
      <sz val="10"/>
      <name val="Arial"/>
      <family val="2"/>
    </font>
    <font>
      <sz val="10"/>
      <name val="Times New Roman"/>
      <family val="1"/>
    </font>
    <font>
      <sz val="10"/>
      <name val="Symbol"/>
      <family val="1"/>
    </font>
    <font>
      <sz val="10"/>
      <color indexed="10"/>
      <name val="Arial"/>
      <family val="0"/>
    </font>
    <font>
      <b/>
      <sz val="8"/>
      <name val="Arial"/>
      <family val="2"/>
    </font>
  </fonts>
  <fills count="4">
    <fill>
      <patternFill/>
    </fill>
    <fill>
      <patternFill patternType="gray125"/>
    </fill>
    <fill>
      <patternFill patternType="solid">
        <fgColor indexed="13"/>
        <bgColor indexed="64"/>
      </patternFill>
    </fill>
    <fill>
      <patternFill patternType="solid">
        <fgColor indexed="41"/>
        <bgColor indexed="64"/>
      </patternFill>
    </fill>
  </fills>
  <borders count="37">
    <border>
      <left/>
      <right/>
      <top/>
      <bottom/>
      <diagonal/>
    </border>
    <border>
      <left style="thin"/>
      <right style="thin"/>
      <top style="thin"/>
      <bottom style="thin"/>
    </border>
    <border>
      <left style="thin"/>
      <right style="thin"/>
      <top>
        <color indexed="63"/>
      </top>
      <bottom style="thin"/>
    </border>
    <border>
      <left>
        <color indexed="63"/>
      </left>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style="thin"/>
      <bottom style="thin"/>
    </border>
    <border>
      <left style="medium"/>
      <right style="medium"/>
      <top>
        <color indexed="63"/>
      </top>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style="medium"/>
      <top style="medium"/>
      <bottom style="medium"/>
    </border>
    <border>
      <left style="thin"/>
      <right>
        <color indexed="63"/>
      </right>
      <top style="thin"/>
      <bottom style="thin"/>
    </border>
    <border>
      <left style="thin"/>
      <right style="thin"/>
      <top style="thin"/>
      <bottom>
        <color indexed="63"/>
      </bottom>
    </border>
    <border>
      <left>
        <color indexed="63"/>
      </left>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
      <left style="medium"/>
      <right style="thin"/>
      <top style="thin"/>
      <bottom>
        <color indexed="63"/>
      </bottom>
    </border>
    <border>
      <left style="medium"/>
      <right style="thin"/>
      <top>
        <color indexed="63"/>
      </top>
      <bottom style="thin"/>
    </border>
    <border>
      <left style="thin"/>
      <right style="medium"/>
      <top style="thin"/>
      <bottom>
        <color indexed="63"/>
      </bottom>
    </border>
    <border>
      <left style="thin"/>
      <right style="medium"/>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0" fontId="0" fillId="0" borderId="0" xfId="0" applyAlignment="1">
      <alignment vertical="top" wrapText="1"/>
    </xf>
    <xf numFmtId="0" fontId="2" fillId="0" borderId="0" xfId="0" applyFont="1" applyAlignment="1">
      <alignment/>
    </xf>
    <xf numFmtId="0" fontId="0" fillId="0" borderId="0" xfId="0" applyAlignment="1">
      <alignment horizontal="center" vertical="center" wrapText="1"/>
    </xf>
    <xf numFmtId="0" fontId="2" fillId="0" borderId="0" xfId="0" applyFont="1" applyAlignment="1">
      <alignment horizontal="center"/>
    </xf>
    <xf numFmtId="0" fontId="3" fillId="0" borderId="0" xfId="0" applyFont="1" applyAlignment="1">
      <alignment/>
    </xf>
    <xf numFmtId="0" fontId="2" fillId="0" borderId="1" xfId="0" applyFont="1" applyBorder="1" applyAlignment="1">
      <alignment horizontal="center" vertical="center"/>
    </xf>
    <xf numFmtId="0" fontId="2" fillId="0" borderId="2" xfId="0" applyFont="1" applyBorder="1" applyAlignment="1">
      <alignment horizontal="center" vertical="center" wrapText="1"/>
    </xf>
    <xf numFmtId="0" fontId="1" fillId="0" borderId="1" xfId="0" applyFont="1" applyBorder="1" applyAlignment="1">
      <alignment vertical="top" wrapText="1"/>
    </xf>
    <xf numFmtId="0" fontId="2" fillId="0" borderId="3" xfId="0" applyFont="1" applyBorder="1" applyAlignment="1">
      <alignment horizontal="center"/>
    </xf>
    <xf numFmtId="0" fontId="2" fillId="0" borderId="1" xfId="0" applyFont="1" applyBorder="1" applyAlignment="1">
      <alignment horizontal="center" vertical="center" wrapText="1"/>
    </xf>
    <xf numFmtId="0" fontId="0" fillId="0" borderId="1" xfId="0" applyBorder="1" applyAlignment="1">
      <alignment vertical="top" wrapText="1"/>
    </xf>
    <xf numFmtId="0" fontId="0" fillId="0" borderId="1" xfId="0" applyFont="1" applyBorder="1" applyAlignment="1">
      <alignment vertical="top" wrapText="1"/>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1" xfId="0" applyBorder="1" applyAlignment="1">
      <alignment horizontal="center" vertical="center" wrapText="1"/>
    </xf>
    <xf numFmtId="0" fontId="0" fillId="0" borderId="0" xfId="0" applyFont="1" applyAlignment="1">
      <alignment horizontal="right" vertical="center"/>
    </xf>
    <xf numFmtId="0" fontId="2" fillId="0" borderId="3" xfId="0" applyFont="1" applyBorder="1" applyAlignment="1">
      <alignment/>
    </xf>
    <xf numFmtId="0" fontId="0" fillId="0" borderId="8" xfId="0" applyBorder="1" applyAlignment="1">
      <alignment/>
    </xf>
    <xf numFmtId="0" fontId="0" fillId="0" borderId="1" xfId="0" applyFont="1" applyBorder="1" applyAlignment="1">
      <alignment horizontal="left" vertical="top" wrapText="1"/>
    </xf>
    <xf numFmtId="0" fontId="9" fillId="0" borderId="1" xfId="0" applyFont="1" applyBorder="1" applyAlignment="1">
      <alignment horizontal="center" vertical="center" wrapText="1"/>
    </xf>
    <xf numFmtId="0" fontId="1" fillId="0" borderId="0" xfId="0" applyFont="1" applyBorder="1" applyAlignment="1">
      <alignment horizontal="center" vertical="center" wrapText="1"/>
    </xf>
    <xf numFmtId="0" fontId="9"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0" fillId="0" borderId="9" xfId="0" applyBorder="1" applyAlignment="1">
      <alignment/>
    </xf>
    <xf numFmtId="0" fontId="0" fillId="0" borderId="10" xfId="0" applyBorder="1" applyAlignment="1">
      <alignment/>
    </xf>
    <xf numFmtId="0" fontId="0" fillId="0" borderId="1" xfId="0" applyBorder="1" applyAlignment="1">
      <alignment/>
    </xf>
    <xf numFmtId="0" fontId="2" fillId="0" borderId="11" xfId="0" applyFont="1" applyBorder="1" applyAlignment="1">
      <alignment/>
    </xf>
    <xf numFmtId="0" fontId="2" fillId="0" borderId="1" xfId="0" applyFont="1" applyBorder="1" applyAlignment="1">
      <alignment/>
    </xf>
    <xf numFmtId="0" fontId="0" fillId="0" borderId="0" xfId="0" applyAlignment="1">
      <alignment horizontal="center"/>
    </xf>
    <xf numFmtId="0" fontId="2" fillId="0" borderId="12" xfId="0" applyFont="1" applyBorder="1" applyAlignment="1">
      <alignment horizontal="center"/>
    </xf>
    <xf numFmtId="0" fontId="0" fillId="0" borderId="0" xfId="0" applyFont="1" applyAlignment="1">
      <alignment horizontal="center" vertical="center"/>
    </xf>
    <xf numFmtId="0" fontId="2" fillId="0" borderId="0" xfId="0" applyFont="1" applyBorder="1" applyAlignment="1">
      <alignment horizontal="center"/>
    </xf>
    <xf numFmtId="0" fontId="2" fillId="0" borderId="13" xfId="0" applyFont="1" applyBorder="1" applyAlignment="1">
      <alignment horizontal="center" vertical="center" wrapText="1"/>
    </xf>
    <xf numFmtId="0" fontId="0" fillId="0" borderId="14" xfId="0" applyBorder="1" applyAlignment="1">
      <alignment horizontal="center"/>
    </xf>
    <xf numFmtId="0" fontId="0" fillId="0" borderId="15" xfId="0" applyFont="1" applyBorder="1" applyAlignment="1">
      <alignment horizontal="center" vertical="center" wrapText="1"/>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2" fillId="0" borderId="0" xfId="0" applyFont="1" applyBorder="1" applyAlignment="1">
      <alignment horizontal="center" vertical="center" wrapText="1"/>
    </xf>
    <xf numFmtId="0" fontId="2" fillId="0" borderId="20" xfId="0" applyFont="1" applyBorder="1" applyAlignment="1">
      <alignment horizontal="center" vertical="center" textRotation="90" wrapText="1"/>
    </xf>
    <xf numFmtId="0" fontId="2" fillId="0" borderId="0" xfId="0" applyFont="1" applyAlignment="1">
      <alignment horizontal="center" vertical="center" textRotation="90" wrapText="1"/>
    </xf>
    <xf numFmtId="0" fontId="0" fillId="0" borderId="20" xfId="0" applyBorder="1" applyAlignment="1">
      <alignment horizontal="center"/>
    </xf>
    <xf numFmtId="167" fontId="0" fillId="0" borderId="20" xfId="0" applyNumberFormat="1" applyBorder="1" applyAlignment="1">
      <alignment horizontal="center"/>
    </xf>
    <xf numFmtId="167" fontId="2" fillId="0" borderId="20" xfId="0" applyNumberFormat="1" applyFont="1" applyBorder="1" applyAlignment="1">
      <alignment horizontal="center"/>
    </xf>
    <xf numFmtId="0" fontId="0" fillId="0" borderId="0" xfId="0" applyBorder="1" applyAlignment="1">
      <alignment horizontal="center"/>
    </xf>
    <xf numFmtId="0" fontId="13" fillId="0" borderId="21" xfId="0" applyFont="1" applyBorder="1" applyAlignment="1">
      <alignment horizontal="center" vertical="center" wrapText="1"/>
    </xf>
    <xf numFmtId="167" fontId="0" fillId="2" borderId="1" xfId="0" applyNumberFormat="1" applyFill="1" applyBorder="1" applyAlignment="1">
      <alignment horizontal="center" vertical="center"/>
    </xf>
    <xf numFmtId="0" fontId="1" fillId="0" borderId="0" xfId="0" applyFont="1" applyAlignment="1">
      <alignment/>
    </xf>
    <xf numFmtId="0" fontId="6" fillId="0" borderId="0" xfId="0" applyFont="1" applyAlignment="1">
      <alignment/>
    </xf>
    <xf numFmtId="0" fontId="0" fillId="2" borderId="1" xfId="0" applyFill="1" applyBorder="1" applyAlignment="1">
      <alignment/>
    </xf>
    <xf numFmtId="0" fontId="1" fillId="2" borderId="1" xfId="0" applyFont="1" applyFill="1" applyBorder="1" applyAlignment="1">
      <alignment vertical="top" wrapText="1"/>
    </xf>
    <xf numFmtId="0" fontId="1" fillId="2" borderId="7" xfId="0" applyFont="1" applyFill="1" applyBorder="1" applyAlignment="1">
      <alignment vertical="top" wrapText="1"/>
    </xf>
    <xf numFmtId="167" fontId="0" fillId="3" borderId="22" xfId="0" applyNumberFormat="1" applyFill="1" applyBorder="1" applyAlignment="1">
      <alignment horizontal="center" vertical="center"/>
    </xf>
    <xf numFmtId="167" fontId="0" fillId="3" borderId="1" xfId="0" applyNumberFormat="1" applyFill="1" applyBorder="1" applyAlignment="1">
      <alignment horizontal="center" vertical="center"/>
    </xf>
    <xf numFmtId="0" fontId="0" fillId="3" borderId="1" xfId="0" applyFill="1" applyBorder="1" applyAlignment="1">
      <alignment vertical="top" wrapText="1"/>
    </xf>
    <xf numFmtId="167" fontId="0" fillId="3" borderId="1" xfId="0" applyNumberFormat="1" applyFill="1" applyBorder="1" applyAlignment="1">
      <alignment horizontal="center" vertical="center" wrapText="1"/>
    </xf>
    <xf numFmtId="167" fontId="0" fillId="2" borderId="1" xfId="0" applyNumberFormat="1" applyFill="1" applyBorder="1" applyAlignment="1">
      <alignment horizontal="center" vertical="center" wrapText="1"/>
    </xf>
    <xf numFmtId="0" fontId="2" fillId="3" borderId="1" xfId="0" applyFont="1" applyFill="1" applyBorder="1" applyAlignment="1">
      <alignment/>
    </xf>
    <xf numFmtId="2" fontId="1" fillId="3" borderId="7" xfId="0" applyNumberFormat="1" applyFont="1" applyFill="1" applyBorder="1" applyAlignment="1">
      <alignment vertical="top" wrapText="1"/>
    </xf>
    <xf numFmtId="167" fontId="1" fillId="3" borderId="7" xfId="0" applyNumberFormat="1" applyFont="1" applyFill="1" applyBorder="1" applyAlignment="1">
      <alignment vertical="top" wrapText="1"/>
    </xf>
    <xf numFmtId="167" fontId="0" fillId="3" borderId="20" xfId="0" applyNumberFormat="1" applyFill="1" applyBorder="1" applyAlignment="1">
      <alignment horizontal="center"/>
    </xf>
    <xf numFmtId="167" fontId="2" fillId="3" borderId="20" xfId="0" applyNumberFormat="1" applyFont="1" applyFill="1" applyBorder="1" applyAlignment="1">
      <alignment horizontal="center"/>
    </xf>
    <xf numFmtId="167" fontId="0" fillId="2" borderId="16" xfId="0" applyNumberFormat="1" applyFill="1" applyBorder="1" applyAlignment="1">
      <alignment horizontal="center"/>
    </xf>
    <xf numFmtId="167" fontId="0" fillId="2" borderId="14" xfId="0" applyNumberFormat="1" applyFill="1" applyBorder="1" applyAlignment="1">
      <alignment horizontal="center"/>
    </xf>
    <xf numFmtId="167" fontId="0" fillId="2" borderId="17" xfId="0" applyNumberFormat="1" applyFill="1" applyBorder="1" applyAlignment="1">
      <alignment horizontal="center"/>
    </xf>
    <xf numFmtId="167" fontId="0" fillId="2" borderId="18" xfId="0" applyNumberFormat="1" applyFill="1" applyBorder="1" applyAlignment="1">
      <alignment horizontal="center"/>
    </xf>
    <xf numFmtId="167" fontId="0" fillId="2" borderId="19" xfId="0" applyNumberFormat="1" applyFill="1" applyBorder="1" applyAlignment="1">
      <alignment horizontal="center"/>
    </xf>
    <xf numFmtId="167" fontId="0" fillId="2" borderId="23" xfId="0" applyNumberFormat="1" applyFill="1" applyBorder="1" applyAlignment="1">
      <alignment horizontal="center"/>
    </xf>
    <xf numFmtId="167" fontId="0" fillId="2" borderId="24" xfId="0" applyNumberFormat="1" applyFill="1" applyBorder="1" applyAlignment="1">
      <alignment horizontal="center"/>
    </xf>
    <xf numFmtId="167" fontId="0" fillId="2" borderId="25" xfId="0" applyNumberFormat="1" applyFill="1" applyBorder="1" applyAlignment="1">
      <alignment horizontal="center"/>
    </xf>
    <xf numFmtId="0" fontId="2" fillId="0" borderId="3" xfId="0" applyFont="1" applyBorder="1" applyAlignment="1">
      <alignment horizontal="center"/>
    </xf>
    <xf numFmtId="0" fontId="2" fillId="0" borderId="11" xfId="0" applyFont="1" applyBorder="1" applyAlignment="1">
      <alignment horizontal="center"/>
    </xf>
    <xf numFmtId="0" fontId="1" fillId="0" borderId="8" xfId="0" applyFont="1" applyBorder="1" applyAlignment="1">
      <alignment vertical="top" wrapText="1"/>
    </xf>
    <xf numFmtId="0" fontId="1" fillId="0" borderId="6" xfId="0" applyFont="1" applyBorder="1" applyAlignment="1">
      <alignment vertical="top" wrapText="1"/>
    </xf>
    <xf numFmtId="0" fontId="0" fillId="0" borderId="26" xfId="0" applyBorder="1" applyAlignment="1">
      <alignment horizontal="center" vertical="center" wrapText="1"/>
    </xf>
    <xf numFmtId="0" fontId="0" fillId="0" borderId="0" xfId="0" applyAlignment="1">
      <alignment horizontal="right"/>
    </xf>
    <xf numFmtId="0" fontId="2" fillId="0" borderId="6" xfId="0" applyFont="1" applyBorder="1" applyAlignment="1">
      <alignment horizontal="center" vertical="center"/>
    </xf>
    <xf numFmtId="0" fontId="2" fillId="0" borderId="3" xfId="0" applyFont="1" applyBorder="1" applyAlignment="1">
      <alignment/>
    </xf>
    <xf numFmtId="0" fontId="1" fillId="2" borderId="1" xfId="0" applyFont="1" applyFill="1" applyBorder="1" applyAlignment="1">
      <alignment horizontal="right" vertical="top" wrapText="1"/>
    </xf>
    <xf numFmtId="0" fontId="0" fillId="2" borderId="1" xfId="0" applyFill="1" applyBorder="1" applyAlignment="1">
      <alignment horizontal="right" vertical="top" wrapText="1"/>
    </xf>
    <xf numFmtId="0" fontId="0" fillId="2" borderId="1" xfId="0" applyFill="1" applyBorder="1" applyAlignment="1">
      <alignment horizontal="right"/>
    </xf>
    <xf numFmtId="0" fontId="2" fillId="0" borderId="6" xfId="0" applyFont="1" applyBorder="1" applyAlignment="1">
      <alignment horizontal="center" vertical="center" wrapText="1"/>
    </xf>
    <xf numFmtId="0" fontId="13" fillId="0" borderId="21" xfId="0" applyFont="1" applyBorder="1" applyAlignment="1">
      <alignment horizontal="center" vertical="center"/>
    </xf>
    <xf numFmtId="0" fontId="13" fillId="0" borderId="26" xfId="0" applyFont="1" applyBorder="1" applyAlignment="1">
      <alignment/>
    </xf>
    <xf numFmtId="0" fontId="11" fillId="0" borderId="10" xfId="0" applyFont="1" applyBorder="1" applyAlignment="1">
      <alignment horizontal="left"/>
    </xf>
    <xf numFmtId="0" fontId="12" fillId="0" borderId="10" xfId="0" applyFont="1" applyBorder="1" applyAlignment="1">
      <alignment horizontal="left"/>
    </xf>
    <xf numFmtId="0" fontId="1" fillId="0" borderId="4" xfId="0" applyFont="1" applyBorder="1" applyAlignment="1">
      <alignment horizontal="left" vertical="top" wrapText="1"/>
    </xf>
    <xf numFmtId="0" fontId="1" fillId="0" borderId="0" xfId="0" applyFont="1" applyBorder="1" applyAlignment="1">
      <alignment horizontal="left" vertical="top" wrapText="1"/>
    </xf>
    <xf numFmtId="0" fontId="1" fillId="0" borderId="5" xfId="0" applyFont="1" applyBorder="1" applyAlignment="1">
      <alignment horizontal="left" vertical="top" wrapText="1"/>
    </xf>
    <xf numFmtId="0" fontId="1" fillId="0" borderId="4" xfId="0" applyFont="1" applyBorder="1" applyAlignment="1">
      <alignment vertical="top" wrapText="1"/>
    </xf>
    <xf numFmtId="0" fontId="1" fillId="0" borderId="0" xfId="0" applyFont="1" applyBorder="1" applyAlignment="1">
      <alignment vertical="top" wrapText="1"/>
    </xf>
    <xf numFmtId="0" fontId="1" fillId="0" borderId="5" xfId="0" applyFont="1" applyBorder="1" applyAlignment="1">
      <alignment vertical="top"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1" xfId="0" applyFont="1" applyBorder="1" applyAlignment="1">
      <alignment horizontal="center" vertical="center"/>
    </xf>
    <xf numFmtId="0" fontId="2" fillId="0" borderId="14" xfId="0" applyFont="1" applyBorder="1" applyAlignment="1">
      <alignment horizontal="center" vertical="center"/>
    </xf>
    <xf numFmtId="0" fontId="2" fillId="0" borderId="26" xfId="0" applyFont="1" applyBorder="1" applyAlignment="1">
      <alignment horizontal="center" vertical="center"/>
    </xf>
    <xf numFmtId="0" fontId="1" fillId="0" borderId="0" xfId="0" applyFont="1" applyAlignment="1">
      <alignment horizontal="center"/>
    </xf>
    <xf numFmtId="0" fontId="1" fillId="0" borderId="9" xfId="0" applyFont="1" applyBorder="1" applyAlignment="1">
      <alignment vertical="top" wrapText="1"/>
    </xf>
    <xf numFmtId="0" fontId="1" fillId="0" borderId="10" xfId="0" applyFont="1" applyBorder="1" applyAlignment="1">
      <alignment vertical="top" wrapText="1"/>
    </xf>
    <xf numFmtId="0" fontId="1" fillId="0" borderId="27" xfId="0" applyFont="1" applyBorder="1" applyAlignment="1">
      <alignment vertical="top" wrapText="1"/>
    </xf>
    <xf numFmtId="0" fontId="0" fillId="0" borderId="0" xfId="0" applyFont="1" applyAlignment="1">
      <alignment horizontal="right" vertical="center"/>
    </xf>
    <xf numFmtId="0" fontId="0" fillId="0" borderId="14" xfId="0" applyBorder="1" applyAlignment="1">
      <alignment horizontal="center" vertical="center" wrapText="1"/>
    </xf>
    <xf numFmtId="0" fontId="1" fillId="0" borderId="7" xfId="0" applyFont="1" applyBorder="1" applyAlignment="1">
      <alignment vertical="top" wrapText="1"/>
    </xf>
    <xf numFmtId="0" fontId="2" fillId="0" borderId="0" xfId="0" applyFont="1" applyAlignment="1">
      <alignment vertical="center"/>
    </xf>
    <xf numFmtId="0" fontId="1" fillId="0" borderId="0" xfId="0" applyFont="1" applyAlignment="1">
      <alignment horizontal="left"/>
    </xf>
    <xf numFmtId="0" fontId="3" fillId="0" borderId="0" xfId="0" applyFont="1" applyAlignment="1">
      <alignment horizontal="left" wrapText="1"/>
    </xf>
    <xf numFmtId="0" fontId="2" fillId="0" borderId="0" xfId="0" applyFont="1" applyAlignment="1">
      <alignment horizontal="center" vertical="center"/>
    </xf>
    <xf numFmtId="0" fontId="1" fillId="0" borderId="0" xfId="0" applyFont="1" applyBorder="1" applyAlignment="1">
      <alignment horizontal="center" vertical="center" wrapText="1"/>
    </xf>
    <xf numFmtId="0" fontId="3" fillId="0" borderId="0" xfId="0" applyFont="1" applyAlignment="1">
      <alignment horizontal="left" vertical="center"/>
    </xf>
    <xf numFmtId="0" fontId="1" fillId="0" borderId="6" xfId="0" applyFont="1" applyBorder="1" applyAlignment="1">
      <alignment horizontal="center" vertical="center" wrapText="1"/>
    </xf>
    <xf numFmtId="0" fontId="1" fillId="0" borderId="0" xfId="0" applyFont="1" applyBorder="1" applyAlignment="1">
      <alignment horizontal="center"/>
    </xf>
    <xf numFmtId="0" fontId="0" fillId="0" borderId="21" xfId="0" applyBorder="1" applyAlignment="1">
      <alignment horizontal="center" vertical="center" wrapText="1"/>
    </xf>
    <xf numFmtId="0" fontId="2" fillId="0" borderId="0" xfId="0" applyFont="1" applyAlignment="1">
      <alignment horizontal="center"/>
    </xf>
    <xf numFmtId="0" fontId="2" fillId="0" borderId="12" xfId="0" applyFont="1" applyBorder="1" applyAlignment="1">
      <alignment horizontal="center"/>
    </xf>
    <xf numFmtId="0" fontId="0" fillId="0" borderId="1" xfId="0" applyBorder="1" applyAlignment="1">
      <alignment horizontal="left"/>
    </xf>
    <xf numFmtId="0" fontId="3" fillId="0" borderId="0" xfId="0" applyFont="1" applyAlignment="1">
      <alignment horizontal="left"/>
    </xf>
    <xf numFmtId="0" fontId="2" fillId="0" borderId="0" xfId="0" applyFont="1" applyAlignment="1">
      <alignment horizontal="right"/>
    </xf>
    <xf numFmtId="0" fontId="2" fillId="0" borderId="11" xfId="0" applyFont="1" applyBorder="1" applyAlignment="1">
      <alignment/>
    </xf>
    <xf numFmtId="0" fontId="2" fillId="0" borderId="2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9" xfId="0" applyFont="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2" fillId="0" borderId="20" xfId="0" applyFont="1" applyBorder="1" applyAlignment="1">
      <alignment horizontal="right"/>
    </xf>
    <xf numFmtId="0" fontId="0" fillId="0" borderId="30" xfId="0" applyBorder="1" applyAlignment="1">
      <alignment horizontal="center" vertical="center"/>
    </xf>
    <xf numFmtId="0" fontId="0" fillId="0" borderId="31" xfId="0" applyBorder="1" applyAlignment="1">
      <alignment horizontal="center" vertical="center"/>
    </xf>
    <xf numFmtId="0" fontId="2" fillId="0" borderId="0" xfId="0" applyFont="1" applyAlignment="1">
      <alignment horizontal="left"/>
    </xf>
    <xf numFmtId="0" fontId="3" fillId="0" borderId="0" xfId="0" applyFont="1" applyAlignment="1">
      <alignment horizontal="left"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5"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6"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D10"/>
  <sheetViews>
    <sheetView tabSelected="1" workbookViewId="0" topLeftCell="A1">
      <selection activeCell="A2" sqref="A2:D2"/>
    </sheetView>
  </sheetViews>
  <sheetFormatPr defaultColWidth="9.140625" defaultRowHeight="12.75"/>
  <cols>
    <col min="1" max="1" width="23.7109375" style="0" customWidth="1"/>
    <col min="2" max="2" width="17.8515625" style="0" customWidth="1"/>
    <col min="3" max="3" width="18.8515625" style="0" customWidth="1"/>
    <col min="4" max="4" width="16.8515625" style="0" customWidth="1"/>
  </cols>
  <sheetData>
    <row r="1" ht="15.75">
      <c r="A1" s="5" t="s">
        <v>9</v>
      </c>
    </row>
    <row r="2" spans="1:4" ht="89.25" customHeight="1">
      <c r="A2" s="87" t="s">
        <v>166</v>
      </c>
      <c r="B2" s="87"/>
      <c r="C2" s="87"/>
      <c r="D2" s="87"/>
    </row>
    <row r="3" spans="1:4" ht="99.75" customHeight="1">
      <c r="A3" s="23" t="s">
        <v>10</v>
      </c>
      <c r="B3" s="51" t="s">
        <v>162</v>
      </c>
      <c r="C3" s="88" t="s">
        <v>163</v>
      </c>
      <c r="D3" s="89"/>
    </row>
    <row r="4" spans="1:4" ht="93.75" customHeight="1">
      <c r="A4" s="6" t="s">
        <v>11</v>
      </c>
      <c r="B4" s="7" t="s">
        <v>44</v>
      </c>
      <c r="C4" s="6" t="s">
        <v>11</v>
      </c>
      <c r="D4" s="7" t="s">
        <v>44</v>
      </c>
    </row>
    <row r="5" spans="1:4" ht="126">
      <c r="A5" s="8" t="s">
        <v>12</v>
      </c>
      <c r="B5" s="52" t="s">
        <v>32</v>
      </c>
      <c r="C5" s="8" t="s">
        <v>45</v>
      </c>
      <c r="D5" s="52" t="s">
        <v>32</v>
      </c>
    </row>
    <row r="6" spans="1:4" ht="110.25">
      <c r="A6" s="8" t="s">
        <v>13</v>
      </c>
      <c r="B6" s="52" t="s">
        <v>32</v>
      </c>
      <c r="C6" s="8" t="s">
        <v>16</v>
      </c>
      <c r="D6" s="52" t="s">
        <v>32</v>
      </c>
    </row>
    <row r="7" spans="1:4" ht="83.25" customHeight="1">
      <c r="A7" s="8" t="s">
        <v>14</v>
      </c>
      <c r="B7" s="52" t="s">
        <v>32</v>
      </c>
      <c r="C7" s="8" t="s">
        <v>17</v>
      </c>
      <c r="D7" s="52" t="s">
        <v>32</v>
      </c>
    </row>
    <row r="8" spans="1:4" ht="110.25">
      <c r="A8" s="8" t="s">
        <v>15</v>
      </c>
      <c r="B8" s="52" t="s">
        <v>32</v>
      </c>
      <c r="C8" s="8" t="s">
        <v>18</v>
      </c>
      <c r="D8" s="52" t="s">
        <v>32</v>
      </c>
    </row>
    <row r="9" spans="1:4" ht="94.5">
      <c r="A9" s="8" t="s">
        <v>46</v>
      </c>
      <c r="B9" s="52" t="s">
        <v>32</v>
      </c>
      <c r="C9" s="8" t="s">
        <v>19</v>
      </c>
      <c r="D9" s="52" t="s">
        <v>32</v>
      </c>
    </row>
    <row r="10" spans="1:4" ht="12.75">
      <c r="A10" s="90" t="s">
        <v>167</v>
      </c>
      <c r="B10" s="91"/>
      <c r="C10" s="91"/>
      <c r="D10" s="91"/>
    </row>
  </sheetData>
  <mergeCells count="3">
    <mergeCell ref="A2:D2"/>
    <mergeCell ref="C3:D3"/>
    <mergeCell ref="A10:D10"/>
  </mergeCells>
  <printOptions horizontalCentered="1" verticalCentered="1"/>
  <pageMargins left="0.75" right="0.75" top="1" bottom="1" header="0.5" footer="0.5"/>
  <pageSetup fitToHeight="1" fitToWidth="1" horizontalDpi="600" verticalDpi="600" orientation="portrait" r:id="rId3"/>
  <headerFooter alignWithMargins="0">
    <oddHeader>&amp;C&amp;A</oddHeader>
    <oddFooter>&amp;C&amp;F</oddFooter>
  </headerFooter>
  <legacyDrawing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Q15"/>
  <sheetViews>
    <sheetView workbookViewId="0" topLeftCell="C4">
      <selection activeCell="G6" sqref="G6:P7"/>
    </sheetView>
  </sheetViews>
  <sheetFormatPr defaultColWidth="9.140625" defaultRowHeight="12.75"/>
  <cols>
    <col min="6" max="6" width="27.00390625" style="0" customWidth="1"/>
    <col min="7" max="7" width="11.00390625" style="0" customWidth="1"/>
    <col min="16" max="16" width="9.8515625" style="0" customWidth="1"/>
  </cols>
  <sheetData>
    <row r="1" ht="15.75">
      <c r="A1" s="5" t="s">
        <v>103</v>
      </c>
    </row>
    <row r="2" ht="12.75">
      <c r="A2" s="2" t="s">
        <v>170</v>
      </c>
    </row>
    <row r="3" spans="1:16" ht="15.75">
      <c r="A3" s="106" t="s">
        <v>167</v>
      </c>
      <c r="B3" s="106"/>
      <c r="C3" s="106"/>
      <c r="D3" s="106"/>
      <c r="E3" s="106"/>
      <c r="F3" s="106"/>
      <c r="G3" s="106"/>
      <c r="H3" s="106"/>
      <c r="P3" s="4"/>
    </row>
    <row r="4" spans="1:17" s="3" customFormat="1" ht="38.25" customHeight="1">
      <c r="A4" s="113"/>
      <c r="B4" s="113"/>
      <c r="C4" s="113"/>
      <c r="D4" s="113"/>
      <c r="E4" s="113"/>
      <c r="F4" s="113"/>
      <c r="G4" s="87" t="s">
        <v>104</v>
      </c>
      <c r="H4" s="87"/>
      <c r="I4" s="87"/>
      <c r="J4" s="87"/>
      <c r="K4" s="87"/>
      <c r="L4" s="87"/>
      <c r="M4" s="87"/>
      <c r="N4" s="87"/>
      <c r="O4" s="87"/>
      <c r="P4" s="87"/>
      <c r="Q4" s="87"/>
    </row>
    <row r="5" spans="1:17" ht="76.5">
      <c r="A5" s="100" t="s">
        <v>78</v>
      </c>
      <c r="B5" s="101"/>
      <c r="C5" s="101"/>
      <c r="D5" s="101"/>
      <c r="E5" s="101"/>
      <c r="F5" s="102"/>
      <c r="G5" s="10" t="s">
        <v>79</v>
      </c>
      <c r="H5" s="10" t="s">
        <v>80</v>
      </c>
      <c r="I5" s="10" t="s">
        <v>81</v>
      </c>
      <c r="J5" s="10" t="s">
        <v>82</v>
      </c>
      <c r="K5" s="10" t="s">
        <v>83</v>
      </c>
      <c r="L5" s="10" t="s">
        <v>84</v>
      </c>
      <c r="M5" s="10" t="s">
        <v>85</v>
      </c>
      <c r="N5" s="10" t="s">
        <v>86</v>
      </c>
      <c r="O5" s="10" t="s">
        <v>87</v>
      </c>
      <c r="P5" s="10" t="s">
        <v>88</v>
      </c>
      <c r="Q5" s="10" t="s">
        <v>89</v>
      </c>
    </row>
    <row r="6" spans="1:17" ht="31.5">
      <c r="A6" s="92" t="s">
        <v>47</v>
      </c>
      <c r="B6" s="93"/>
      <c r="C6" s="93"/>
      <c r="D6" s="93"/>
      <c r="E6" s="93"/>
      <c r="F6" s="94"/>
      <c r="G6" s="84" t="s">
        <v>173</v>
      </c>
      <c r="H6" s="84"/>
      <c r="I6" s="84"/>
      <c r="J6" s="84"/>
      <c r="K6" s="84"/>
      <c r="L6" s="84"/>
      <c r="M6" s="84"/>
      <c r="N6" s="84"/>
      <c r="O6" s="84"/>
      <c r="P6" s="85"/>
      <c r="Q6" s="60" t="e">
        <f aca="true" t="shared" si="0" ref="Q6:Q15">AVERAGE(G6:P6)</f>
        <v>#DIV/0!</v>
      </c>
    </row>
    <row r="7" spans="1:17" ht="15.75">
      <c r="A7" s="92" t="s">
        <v>49</v>
      </c>
      <c r="B7" s="93"/>
      <c r="C7" s="93"/>
      <c r="D7" s="93"/>
      <c r="E7" s="93"/>
      <c r="F7" s="94"/>
      <c r="G7" s="84"/>
      <c r="H7" s="84"/>
      <c r="I7" s="84"/>
      <c r="J7" s="84"/>
      <c r="K7" s="84"/>
      <c r="L7" s="84"/>
      <c r="M7" s="84"/>
      <c r="N7" s="84"/>
      <c r="O7" s="84"/>
      <c r="P7" s="86"/>
      <c r="Q7" s="60" t="e">
        <f t="shared" si="0"/>
        <v>#DIV/0!</v>
      </c>
    </row>
    <row r="8" spans="1:17" ht="15.75">
      <c r="A8" s="95" t="s">
        <v>51</v>
      </c>
      <c r="B8" s="96"/>
      <c r="C8" s="96"/>
      <c r="D8" s="96"/>
      <c r="E8" s="96"/>
      <c r="F8" s="97"/>
      <c r="G8" s="56"/>
      <c r="H8" s="56"/>
      <c r="I8" s="56"/>
      <c r="J8" s="56"/>
      <c r="K8" s="56"/>
      <c r="L8" s="56"/>
      <c r="M8" s="56"/>
      <c r="N8" s="56"/>
      <c r="O8" s="56"/>
      <c r="P8" s="55"/>
      <c r="Q8" s="60" t="e">
        <f t="shared" si="0"/>
        <v>#DIV/0!</v>
      </c>
    </row>
    <row r="9" spans="1:17" ht="15.75">
      <c r="A9" s="95" t="s">
        <v>52</v>
      </c>
      <c r="B9" s="96"/>
      <c r="C9" s="96"/>
      <c r="D9" s="96"/>
      <c r="E9" s="96"/>
      <c r="F9" s="97"/>
      <c r="G9" s="56"/>
      <c r="H9" s="56"/>
      <c r="I9" s="56"/>
      <c r="J9" s="56"/>
      <c r="K9" s="56"/>
      <c r="L9" s="56"/>
      <c r="M9" s="56"/>
      <c r="N9" s="56"/>
      <c r="O9" s="56"/>
      <c r="P9" s="55"/>
      <c r="Q9" s="60" t="e">
        <f t="shared" si="0"/>
        <v>#DIV/0!</v>
      </c>
    </row>
    <row r="10" spans="1:17" ht="15.75">
      <c r="A10" s="95" t="s">
        <v>90</v>
      </c>
      <c r="B10" s="96"/>
      <c r="C10" s="96"/>
      <c r="D10" s="96"/>
      <c r="E10" s="96"/>
      <c r="F10" s="97"/>
      <c r="G10" s="56"/>
      <c r="H10" s="56"/>
      <c r="I10" s="56"/>
      <c r="J10" s="56"/>
      <c r="K10" s="56"/>
      <c r="L10" s="56"/>
      <c r="M10" s="56"/>
      <c r="N10" s="56"/>
      <c r="O10" s="56"/>
      <c r="P10" s="55"/>
      <c r="Q10" s="60" t="e">
        <f t="shared" si="0"/>
        <v>#DIV/0!</v>
      </c>
    </row>
    <row r="11" spans="1:17" ht="15.75">
      <c r="A11" s="95" t="s">
        <v>91</v>
      </c>
      <c r="B11" s="96"/>
      <c r="C11" s="96"/>
      <c r="D11" s="96"/>
      <c r="E11" s="96"/>
      <c r="F11" s="97"/>
      <c r="G11" s="56"/>
      <c r="H11" s="56"/>
      <c r="I11" s="56"/>
      <c r="J11" s="56"/>
      <c r="K11" s="56"/>
      <c r="L11" s="56"/>
      <c r="M11" s="56"/>
      <c r="N11" s="56"/>
      <c r="O11" s="56"/>
      <c r="P11" s="55"/>
      <c r="Q11" s="60" t="e">
        <f t="shared" si="0"/>
        <v>#DIV/0!</v>
      </c>
    </row>
    <row r="12" spans="1:17" ht="15.75">
      <c r="A12" s="95" t="s">
        <v>55</v>
      </c>
      <c r="B12" s="96"/>
      <c r="C12" s="96"/>
      <c r="D12" s="96"/>
      <c r="E12" s="96"/>
      <c r="F12" s="97"/>
      <c r="G12" s="56"/>
      <c r="H12" s="56"/>
      <c r="I12" s="56"/>
      <c r="J12" s="56"/>
      <c r="K12" s="56"/>
      <c r="L12" s="56"/>
      <c r="M12" s="56"/>
      <c r="N12" s="56"/>
      <c r="O12" s="56"/>
      <c r="P12" s="55"/>
      <c r="Q12" s="60" t="e">
        <f t="shared" si="0"/>
        <v>#DIV/0!</v>
      </c>
    </row>
    <row r="13" spans="1:17" ht="15.75">
      <c r="A13" s="95" t="s">
        <v>92</v>
      </c>
      <c r="B13" s="96"/>
      <c r="C13" s="96"/>
      <c r="D13" s="96"/>
      <c r="E13" s="96"/>
      <c r="F13" s="97"/>
      <c r="G13" s="56"/>
      <c r="H13" s="56"/>
      <c r="I13" s="56"/>
      <c r="J13" s="56"/>
      <c r="K13" s="56"/>
      <c r="L13" s="56"/>
      <c r="M13" s="56"/>
      <c r="N13" s="56"/>
      <c r="O13" s="56"/>
      <c r="P13" s="55"/>
      <c r="Q13" s="60" t="e">
        <f t="shared" si="0"/>
        <v>#DIV/0!</v>
      </c>
    </row>
    <row r="14" spans="1:17" ht="15.75">
      <c r="A14" s="95" t="s">
        <v>56</v>
      </c>
      <c r="B14" s="96"/>
      <c r="C14" s="96"/>
      <c r="D14" s="96"/>
      <c r="E14" s="96"/>
      <c r="F14" s="97"/>
      <c r="G14" s="56"/>
      <c r="H14" s="56"/>
      <c r="I14" s="56"/>
      <c r="J14" s="56"/>
      <c r="K14" s="56"/>
      <c r="L14" s="56"/>
      <c r="M14" s="56"/>
      <c r="N14" s="56"/>
      <c r="O14" s="56"/>
      <c r="P14" s="55"/>
      <c r="Q14" s="60" t="e">
        <f t="shared" si="0"/>
        <v>#DIV/0!</v>
      </c>
    </row>
    <row r="15" spans="1:17" ht="15.75">
      <c r="A15" s="78" t="s">
        <v>58</v>
      </c>
      <c r="B15" s="79"/>
      <c r="C15" s="79"/>
      <c r="D15" s="79"/>
      <c r="E15" s="79"/>
      <c r="F15" s="112"/>
      <c r="G15" s="56"/>
      <c r="H15" s="56"/>
      <c r="I15" s="56"/>
      <c r="J15" s="56"/>
      <c r="K15" s="56"/>
      <c r="L15" s="56"/>
      <c r="M15" s="56"/>
      <c r="N15" s="56"/>
      <c r="O15" s="56"/>
      <c r="P15" s="55"/>
      <c r="Q15" s="60" t="e">
        <f t="shared" si="0"/>
        <v>#DIV/0!</v>
      </c>
    </row>
  </sheetData>
  <mergeCells count="14">
    <mergeCell ref="A5:F5"/>
    <mergeCell ref="A6:F6"/>
    <mergeCell ref="A7:F7"/>
    <mergeCell ref="A3:H3"/>
    <mergeCell ref="A4:F4"/>
    <mergeCell ref="G4:Q4"/>
    <mergeCell ref="A8:F8"/>
    <mergeCell ref="A9:F9"/>
    <mergeCell ref="A10:F10"/>
    <mergeCell ref="A11:F11"/>
    <mergeCell ref="A12:F12"/>
    <mergeCell ref="A13:F13"/>
    <mergeCell ref="A14:F14"/>
    <mergeCell ref="A15:F15"/>
  </mergeCells>
  <printOptions horizontalCentered="1" verticalCentered="1"/>
  <pageMargins left="0.75" right="0.75" top="1" bottom="1" header="0.5" footer="0.5"/>
  <pageSetup fitToHeight="1" fitToWidth="1" horizontalDpi="600" verticalDpi="600" orientation="landscape" scale="68" r:id="rId3"/>
  <headerFooter alignWithMargins="0">
    <oddHeader>&amp;C&amp;A</oddHeader>
    <oddFooter>&amp;C&amp;F</oddFooter>
  </headerFooter>
  <legacyDrawing r:id="rId2"/>
</worksheet>
</file>

<file path=xl/worksheets/sheet11.xml><?xml version="1.0" encoding="utf-8"?>
<worksheet xmlns="http://schemas.openxmlformats.org/spreadsheetml/2006/main" xmlns:r="http://schemas.openxmlformats.org/officeDocument/2006/relationships">
  <sheetPr>
    <tabColor indexed="11"/>
    <pageSetUpPr fitToPage="1"/>
  </sheetPr>
  <dimension ref="A1:Q15"/>
  <sheetViews>
    <sheetView workbookViewId="0" topLeftCell="A1">
      <selection activeCell="G6" sqref="G6:P7"/>
    </sheetView>
  </sheetViews>
  <sheetFormatPr defaultColWidth="9.140625" defaultRowHeight="12.75"/>
  <cols>
    <col min="6" max="6" width="27.421875" style="0" customWidth="1"/>
    <col min="7" max="7" width="11.140625" style="0" customWidth="1"/>
    <col min="16" max="16" width="9.8515625" style="0" customWidth="1"/>
    <col min="17" max="17" width="13.7109375" style="0" customWidth="1"/>
  </cols>
  <sheetData>
    <row r="1" ht="15.75">
      <c r="A1" s="5" t="s">
        <v>105</v>
      </c>
    </row>
    <row r="2" ht="12.75">
      <c r="A2" s="2" t="s">
        <v>170</v>
      </c>
    </row>
    <row r="3" spans="1:16" ht="15.75">
      <c r="A3" s="53" t="s">
        <v>167</v>
      </c>
      <c r="B3" s="53"/>
      <c r="C3" s="53"/>
      <c r="D3" s="53"/>
      <c r="E3" s="53"/>
      <c r="F3" s="53"/>
      <c r="G3" s="53"/>
      <c r="P3" s="4"/>
    </row>
    <row r="4" spans="1:17" s="3" customFormat="1" ht="38.25" customHeight="1">
      <c r="A4" s="113"/>
      <c r="B4" s="113"/>
      <c r="C4" s="113"/>
      <c r="D4" s="113"/>
      <c r="E4" s="113"/>
      <c r="F4" s="113"/>
      <c r="G4" s="116" t="s">
        <v>106</v>
      </c>
      <c r="H4" s="116"/>
      <c r="I4" s="116"/>
      <c r="J4" s="116"/>
      <c r="K4" s="116"/>
      <c r="L4" s="116"/>
      <c r="M4" s="116"/>
      <c r="N4" s="116"/>
      <c r="O4" s="116"/>
      <c r="P4" s="116"/>
      <c r="Q4" s="116"/>
    </row>
    <row r="5" spans="1:17" s="3" customFormat="1" ht="40.5" customHeight="1">
      <c r="A5" s="100" t="s">
        <v>78</v>
      </c>
      <c r="B5" s="101"/>
      <c r="C5" s="101"/>
      <c r="D5" s="101"/>
      <c r="E5" s="101"/>
      <c r="F5" s="102"/>
      <c r="G5" s="10" t="s">
        <v>79</v>
      </c>
      <c r="H5" s="10" t="s">
        <v>80</v>
      </c>
      <c r="I5" s="10" t="s">
        <v>81</v>
      </c>
      <c r="J5" s="10" t="s">
        <v>82</v>
      </c>
      <c r="K5" s="10" t="s">
        <v>83</v>
      </c>
      <c r="L5" s="10" t="s">
        <v>84</v>
      </c>
      <c r="M5" s="10" t="s">
        <v>85</v>
      </c>
      <c r="N5" s="10" t="s">
        <v>86</v>
      </c>
      <c r="O5" s="10" t="s">
        <v>87</v>
      </c>
      <c r="P5" s="10" t="s">
        <v>88</v>
      </c>
      <c r="Q5" s="10" t="s">
        <v>89</v>
      </c>
    </row>
    <row r="6" spans="1:17" s="1" customFormat="1" ht="31.5">
      <c r="A6" s="92" t="s">
        <v>47</v>
      </c>
      <c r="B6" s="93"/>
      <c r="C6" s="93"/>
      <c r="D6" s="93"/>
      <c r="E6" s="93"/>
      <c r="F6" s="94"/>
      <c r="G6" s="84" t="s">
        <v>173</v>
      </c>
      <c r="H6" s="84"/>
      <c r="I6" s="84"/>
      <c r="J6" s="84"/>
      <c r="K6" s="84"/>
      <c r="L6" s="84"/>
      <c r="M6" s="84"/>
      <c r="N6" s="84"/>
      <c r="O6" s="84"/>
      <c r="P6" s="85"/>
      <c r="Q6" s="60" t="e">
        <f aca="true" t="shared" si="0" ref="Q6:Q15">AVERAGE(G6:P6)</f>
        <v>#DIV/0!</v>
      </c>
    </row>
    <row r="7" spans="1:17" ht="15.75">
      <c r="A7" s="92" t="s">
        <v>49</v>
      </c>
      <c r="B7" s="93"/>
      <c r="C7" s="93"/>
      <c r="D7" s="93"/>
      <c r="E7" s="93"/>
      <c r="F7" s="94"/>
      <c r="G7" s="84"/>
      <c r="H7" s="84"/>
      <c r="I7" s="84"/>
      <c r="J7" s="84"/>
      <c r="K7" s="84"/>
      <c r="L7" s="84"/>
      <c r="M7" s="84"/>
      <c r="N7" s="84"/>
      <c r="O7" s="84"/>
      <c r="P7" s="86"/>
      <c r="Q7" s="60" t="e">
        <f t="shared" si="0"/>
        <v>#DIV/0!</v>
      </c>
    </row>
    <row r="8" spans="1:17" ht="15.75">
      <c r="A8" s="95" t="s">
        <v>51</v>
      </c>
      <c r="B8" s="96"/>
      <c r="C8" s="96"/>
      <c r="D8" s="96"/>
      <c r="E8" s="96"/>
      <c r="F8" s="97"/>
      <c r="G8" s="56"/>
      <c r="H8" s="56"/>
      <c r="I8" s="56"/>
      <c r="J8" s="56"/>
      <c r="K8" s="56"/>
      <c r="L8" s="56"/>
      <c r="M8" s="56"/>
      <c r="N8" s="56"/>
      <c r="O8" s="56"/>
      <c r="P8" s="55"/>
      <c r="Q8" s="60" t="e">
        <f t="shared" si="0"/>
        <v>#DIV/0!</v>
      </c>
    </row>
    <row r="9" spans="1:17" ht="15.75">
      <c r="A9" s="95" t="s">
        <v>52</v>
      </c>
      <c r="B9" s="96"/>
      <c r="C9" s="96"/>
      <c r="D9" s="96"/>
      <c r="E9" s="96"/>
      <c r="F9" s="97"/>
      <c r="G9" s="56"/>
      <c r="H9" s="56"/>
      <c r="I9" s="56"/>
      <c r="J9" s="56"/>
      <c r="K9" s="56"/>
      <c r="L9" s="56"/>
      <c r="M9" s="56"/>
      <c r="N9" s="56"/>
      <c r="O9" s="56"/>
      <c r="P9" s="55"/>
      <c r="Q9" s="60" t="e">
        <f t="shared" si="0"/>
        <v>#DIV/0!</v>
      </c>
    </row>
    <row r="10" spans="1:17" ht="15.75">
      <c r="A10" s="95" t="s">
        <v>90</v>
      </c>
      <c r="B10" s="96"/>
      <c r="C10" s="96"/>
      <c r="D10" s="96"/>
      <c r="E10" s="96"/>
      <c r="F10" s="97"/>
      <c r="G10" s="56"/>
      <c r="H10" s="56"/>
      <c r="I10" s="56"/>
      <c r="J10" s="56"/>
      <c r="K10" s="56"/>
      <c r="L10" s="56"/>
      <c r="M10" s="56"/>
      <c r="N10" s="56"/>
      <c r="O10" s="56"/>
      <c r="P10" s="55"/>
      <c r="Q10" s="60" t="e">
        <f t="shared" si="0"/>
        <v>#DIV/0!</v>
      </c>
    </row>
    <row r="11" spans="1:17" ht="15.75">
      <c r="A11" s="95" t="s">
        <v>91</v>
      </c>
      <c r="B11" s="96"/>
      <c r="C11" s="96"/>
      <c r="D11" s="96"/>
      <c r="E11" s="96"/>
      <c r="F11" s="97"/>
      <c r="G11" s="56"/>
      <c r="H11" s="56"/>
      <c r="I11" s="56"/>
      <c r="J11" s="56"/>
      <c r="K11" s="56"/>
      <c r="L11" s="56"/>
      <c r="M11" s="56"/>
      <c r="N11" s="56"/>
      <c r="O11" s="56"/>
      <c r="P11" s="55"/>
      <c r="Q11" s="60" t="e">
        <f t="shared" si="0"/>
        <v>#DIV/0!</v>
      </c>
    </row>
    <row r="12" spans="1:17" ht="15.75">
      <c r="A12" s="95" t="s">
        <v>55</v>
      </c>
      <c r="B12" s="96"/>
      <c r="C12" s="96"/>
      <c r="D12" s="96"/>
      <c r="E12" s="96"/>
      <c r="F12" s="97"/>
      <c r="G12" s="56"/>
      <c r="H12" s="56"/>
      <c r="I12" s="56"/>
      <c r="J12" s="56"/>
      <c r="K12" s="56"/>
      <c r="L12" s="56"/>
      <c r="M12" s="56"/>
      <c r="N12" s="56"/>
      <c r="O12" s="56"/>
      <c r="P12" s="55"/>
      <c r="Q12" s="60" t="e">
        <f t="shared" si="0"/>
        <v>#DIV/0!</v>
      </c>
    </row>
    <row r="13" spans="1:17" ht="15.75">
      <c r="A13" s="95" t="s">
        <v>92</v>
      </c>
      <c r="B13" s="96"/>
      <c r="C13" s="96"/>
      <c r="D13" s="96"/>
      <c r="E13" s="96"/>
      <c r="F13" s="97"/>
      <c r="G13" s="56"/>
      <c r="H13" s="56"/>
      <c r="I13" s="56"/>
      <c r="J13" s="56"/>
      <c r="K13" s="56"/>
      <c r="L13" s="56"/>
      <c r="M13" s="56"/>
      <c r="N13" s="56"/>
      <c r="O13" s="56"/>
      <c r="P13" s="55"/>
      <c r="Q13" s="60" t="e">
        <f t="shared" si="0"/>
        <v>#DIV/0!</v>
      </c>
    </row>
    <row r="14" spans="1:17" ht="15.75">
      <c r="A14" s="95" t="s">
        <v>56</v>
      </c>
      <c r="B14" s="96"/>
      <c r="C14" s="96"/>
      <c r="D14" s="96"/>
      <c r="E14" s="96"/>
      <c r="F14" s="97"/>
      <c r="G14" s="56"/>
      <c r="H14" s="56"/>
      <c r="I14" s="56"/>
      <c r="J14" s="56"/>
      <c r="K14" s="56"/>
      <c r="L14" s="56"/>
      <c r="M14" s="56"/>
      <c r="N14" s="56"/>
      <c r="O14" s="56"/>
      <c r="P14" s="55"/>
      <c r="Q14" s="60" t="e">
        <f t="shared" si="0"/>
        <v>#DIV/0!</v>
      </c>
    </row>
    <row r="15" spans="1:17" ht="15.75">
      <c r="A15" s="78" t="s">
        <v>58</v>
      </c>
      <c r="B15" s="79"/>
      <c r="C15" s="79"/>
      <c r="D15" s="79"/>
      <c r="E15" s="79"/>
      <c r="F15" s="112"/>
      <c r="G15" s="56"/>
      <c r="H15" s="56"/>
      <c r="I15" s="56"/>
      <c r="J15" s="56"/>
      <c r="K15" s="56"/>
      <c r="L15" s="56"/>
      <c r="M15" s="56"/>
      <c r="N15" s="56"/>
      <c r="O15" s="56"/>
      <c r="P15" s="55"/>
      <c r="Q15" s="60" t="e">
        <f t="shared" si="0"/>
        <v>#DIV/0!</v>
      </c>
    </row>
  </sheetData>
  <mergeCells count="13">
    <mergeCell ref="A4:F4"/>
    <mergeCell ref="G4:Q4"/>
    <mergeCell ref="A5:F5"/>
    <mergeCell ref="A6:F6"/>
    <mergeCell ref="A7:F7"/>
    <mergeCell ref="A8:F8"/>
    <mergeCell ref="A9:F9"/>
    <mergeCell ref="A14:F14"/>
    <mergeCell ref="A15:F15"/>
    <mergeCell ref="A10:F10"/>
    <mergeCell ref="A11:F11"/>
    <mergeCell ref="A12:F12"/>
    <mergeCell ref="A13:F13"/>
  </mergeCells>
  <printOptions horizontalCentered="1" verticalCentered="1"/>
  <pageMargins left="0.75" right="0.75" top="1" bottom="1" header="0.5" footer="0.5"/>
  <pageSetup fitToHeight="1" fitToWidth="1" horizontalDpi="600" verticalDpi="600" orientation="landscape" scale="68" r:id="rId3"/>
  <headerFooter alignWithMargins="0">
    <oddHeader>&amp;C&amp;A</oddHeader>
    <oddFooter>&amp;C&amp;F</oddFooter>
  </headerFooter>
  <legacyDrawing r:id="rId2"/>
</worksheet>
</file>

<file path=xl/worksheets/sheet12.xml><?xml version="1.0" encoding="utf-8"?>
<worksheet xmlns="http://schemas.openxmlformats.org/spreadsheetml/2006/main" xmlns:r="http://schemas.openxmlformats.org/officeDocument/2006/relationships">
  <sheetPr>
    <tabColor indexed="13"/>
    <pageSetUpPr fitToPage="1"/>
  </sheetPr>
  <dimension ref="A1:L18"/>
  <sheetViews>
    <sheetView workbookViewId="0" topLeftCell="A1">
      <selection activeCell="O6" sqref="O6:O7"/>
    </sheetView>
  </sheetViews>
  <sheetFormatPr defaultColWidth="9.140625" defaultRowHeight="12.75"/>
  <cols>
    <col min="1" max="1" width="82.8515625" style="0" customWidth="1"/>
    <col min="2" max="2" width="5.421875" style="0" customWidth="1"/>
    <col min="3" max="3" width="5.140625" style="0" customWidth="1"/>
    <col min="4" max="4" width="5.00390625" style="0" customWidth="1"/>
    <col min="5" max="6" width="4.7109375" style="0" customWidth="1"/>
    <col min="7" max="8" width="4.57421875" style="0" customWidth="1"/>
    <col min="9" max="9" width="4.28125" style="0" customWidth="1"/>
    <col min="10" max="10" width="4.57421875" style="0" customWidth="1"/>
    <col min="11" max="11" width="4.7109375" style="0" customWidth="1"/>
    <col min="12" max="12" width="9.421875" style="0" customWidth="1"/>
  </cols>
  <sheetData>
    <row r="1" spans="1:12" ht="24.75" customHeight="1">
      <c r="A1" s="118" t="s">
        <v>164</v>
      </c>
      <c r="B1" s="118"/>
      <c r="C1" s="118"/>
      <c r="D1" s="118"/>
      <c r="E1" s="118"/>
      <c r="F1" s="118"/>
      <c r="G1" s="118"/>
      <c r="H1" s="118"/>
      <c r="I1" s="118"/>
      <c r="J1" s="118"/>
      <c r="K1" s="118"/>
      <c r="L1" s="118"/>
    </row>
    <row r="2" spans="1:12" ht="49.5" customHeight="1">
      <c r="A2" s="117" t="s">
        <v>172</v>
      </c>
      <c r="B2" s="117"/>
      <c r="C2" s="117"/>
      <c r="D2" s="117"/>
      <c r="E2" s="117"/>
      <c r="F2" s="117"/>
      <c r="G2" s="117"/>
      <c r="H2" s="117"/>
      <c r="I2" s="117"/>
      <c r="J2" s="117"/>
      <c r="K2" s="117"/>
      <c r="L2" s="117"/>
    </row>
    <row r="3" spans="1:12" ht="15.75">
      <c r="A3" s="24"/>
      <c r="B3" s="119" t="s">
        <v>171</v>
      </c>
      <c r="C3" s="119"/>
      <c r="D3" s="119"/>
      <c r="E3" s="119"/>
      <c r="F3" s="119"/>
      <c r="G3" s="119"/>
      <c r="H3" s="119"/>
      <c r="I3" s="119"/>
      <c r="J3" s="119"/>
      <c r="K3" s="119"/>
      <c r="L3" s="24"/>
    </row>
    <row r="4" spans="1:12" ht="31.5">
      <c r="A4" s="25" t="s">
        <v>107</v>
      </c>
      <c r="B4" s="26" t="s">
        <v>79</v>
      </c>
      <c r="C4" s="26" t="s">
        <v>80</v>
      </c>
      <c r="D4" s="26" t="s">
        <v>81</v>
      </c>
      <c r="E4" s="26" t="s">
        <v>82</v>
      </c>
      <c r="F4" s="26" t="s">
        <v>83</v>
      </c>
      <c r="G4" s="26" t="s">
        <v>84</v>
      </c>
      <c r="H4" s="26" t="s">
        <v>85</v>
      </c>
      <c r="I4" s="26" t="s">
        <v>86</v>
      </c>
      <c r="J4" s="26" t="s">
        <v>87</v>
      </c>
      <c r="K4" s="26" t="s">
        <v>88</v>
      </c>
      <c r="L4" s="27" t="s">
        <v>108</v>
      </c>
    </row>
    <row r="5" spans="1:12" ht="15.75">
      <c r="A5" s="26" t="s">
        <v>109</v>
      </c>
      <c r="B5" s="57"/>
      <c r="C5" s="57"/>
      <c r="D5" s="57"/>
      <c r="E5" s="57"/>
      <c r="F5" s="57"/>
      <c r="G5" s="57"/>
      <c r="H5" s="57"/>
      <c r="I5" s="57"/>
      <c r="J5" s="57"/>
      <c r="K5" s="57"/>
      <c r="L5" s="64" t="e">
        <f aca="true" t="shared" si="0" ref="L5:L14">AVERAGE(B5:K5)</f>
        <v>#DIV/0!</v>
      </c>
    </row>
    <row r="6" spans="1:12" ht="31.5">
      <c r="A6" s="26" t="s">
        <v>13</v>
      </c>
      <c r="B6" s="57"/>
      <c r="C6" s="57"/>
      <c r="D6" s="57"/>
      <c r="E6" s="57"/>
      <c r="F6" s="57"/>
      <c r="G6" s="57"/>
      <c r="H6" s="57"/>
      <c r="I6" s="57"/>
      <c r="J6" s="57"/>
      <c r="K6" s="57"/>
      <c r="L6" s="65" t="e">
        <f t="shared" si="0"/>
        <v>#DIV/0!</v>
      </c>
    </row>
    <row r="7" spans="1:12" ht="30.75" customHeight="1">
      <c r="A7" s="26" t="s">
        <v>14</v>
      </c>
      <c r="B7" s="57"/>
      <c r="C7" s="57"/>
      <c r="D7" s="57"/>
      <c r="E7" s="57"/>
      <c r="F7" s="57"/>
      <c r="G7" s="57"/>
      <c r="H7" s="57"/>
      <c r="I7" s="57"/>
      <c r="J7" s="57"/>
      <c r="K7" s="57"/>
      <c r="L7" s="65" t="e">
        <f t="shared" si="0"/>
        <v>#DIV/0!</v>
      </c>
    </row>
    <row r="8" spans="1:12" ht="15" customHeight="1">
      <c r="A8" s="26" t="s">
        <v>15</v>
      </c>
      <c r="B8" s="57"/>
      <c r="C8" s="57"/>
      <c r="D8" s="57"/>
      <c r="E8" s="57"/>
      <c r="F8" s="57"/>
      <c r="G8" s="57"/>
      <c r="H8" s="57"/>
      <c r="I8" s="57"/>
      <c r="J8" s="57"/>
      <c r="K8" s="57"/>
      <c r="L8" s="65" t="e">
        <f t="shared" si="0"/>
        <v>#DIV/0!</v>
      </c>
    </row>
    <row r="9" spans="1:12" ht="31.5">
      <c r="A9" s="26" t="s">
        <v>110</v>
      </c>
      <c r="B9" s="57"/>
      <c r="C9" s="57"/>
      <c r="D9" s="57"/>
      <c r="E9" s="57"/>
      <c r="F9" s="57"/>
      <c r="G9" s="57"/>
      <c r="H9" s="57"/>
      <c r="I9" s="57"/>
      <c r="J9" s="57"/>
      <c r="K9" s="57"/>
      <c r="L9" s="65" t="e">
        <f t="shared" si="0"/>
        <v>#DIV/0!</v>
      </c>
    </row>
    <row r="10" spans="1:12" ht="31.5">
      <c r="A10" s="26" t="s">
        <v>111</v>
      </c>
      <c r="B10" s="57"/>
      <c r="C10" s="57"/>
      <c r="D10" s="57"/>
      <c r="E10" s="57"/>
      <c r="F10" s="57"/>
      <c r="G10" s="57"/>
      <c r="H10" s="57"/>
      <c r="I10" s="57"/>
      <c r="J10" s="57"/>
      <c r="K10" s="57"/>
      <c r="L10" s="65" t="e">
        <f t="shared" si="0"/>
        <v>#DIV/0!</v>
      </c>
    </row>
    <row r="11" spans="1:12" ht="31.5">
      <c r="A11" s="26" t="s">
        <v>16</v>
      </c>
      <c r="B11" s="57"/>
      <c r="C11" s="57"/>
      <c r="D11" s="57"/>
      <c r="E11" s="57"/>
      <c r="F11" s="57"/>
      <c r="G11" s="57"/>
      <c r="H11" s="57"/>
      <c r="I11" s="57"/>
      <c r="J11" s="57"/>
      <c r="K11" s="57"/>
      <c r="L11" s="65" t="e">
        <f t="shared" si="0"/>
        <v>#DIV/0!</v>
      </c>
    </row>
    <row r="12" spans="1:12" ht="31.5">
      <c r="A12" s="26" t="s">
        <v>17</v>
      </c>
      <c r="B12" s="57"/>
      <c r="C12" s="57"/>
      <c r="D12" s="57"/>
      <c r="E12" s="57"/>
      <c r="F12" s="57"/>
      <c r="G12" s="57"/>
      <c r="H12" s="57"/>
      <c r="I12" s="57"/>
      <c r="J12" s="57"/>
      <c r="K12" s="57"/>
      <c r="L12" s="65" t="e">
        <f t="shared" si="0"/>
        <v>#DIV/0!</v>
      </c>
    </row>
    <row r="13" spans="1:12" ht="15.75">
      <c r="A13" s="26" t="s">
        <v>112</v>
      </c>
      <c r="B13" s="57"/>
      <c r="C13" s="57"/>
      <c r="D13" s="57"/>
      <c r="E13" s="57"/>
      <c r="F13" s="57"/>
      <c r="G13" s="57"/>
      <c r="H13" s="57"/>
      <c r="I13" s="57"/>
      <c r="J13" s="57"/>
      <c r="K13" s="57"/>
      <c r="L13" s="65" t="e">
        <f t="shared" si="0"/>
        <v>#DIV/0!</v>
      </c>
    </row>
    <row r="14" spans="1:12" ht="15.75">
      <c r="A14" s="26" t="s">
        <v>19</v>
      </c>
      <c r="B14" s="57"/>
      <c r="C14" s="57"/>
      <c r="D14" s="57"/>
      <c r="E14" s="57"/>
      <c r="F14" s="57"/>
      <c r="G14" s="57"/>
      <c r="H14" s="57"/>
      <c r="I14" s="57"/>
      <c r="J14" s="57"/>
      <c r="K14" s="57"/>
      <c r="L14" s="65" t="e">
        <f t="shared" si="0"/>
        <v>#DIV/0!</v>
      </c>
    </row>
    <row r="16" spans="1:12" ht="15.75">
      <c r="A16" s="120" t="s">
        <v>167</v>
      </c>
      <c r="B16" s="120"/>
      <c r="C16" s="120"/>
      <c r="D16" s="120"/>
      <c r="E16" s="120"/>
      <c r="F16" s="120"/>
      <c r="G16" s="120"/>
      <c r="H16" s="120"/>
      <c r="I16" s="120"/>
      <c r="J16" s="120"/>
      <c r="K16" s="120"/>
      <c r="L16" s="120"/>
    </row>
    <row r="18" ht="12.75">
      <c r="A18" s="33"/>
    </row>
  </sheetData>
  <mergeCells count="4">
    <mergeCell ref="A2:L2"/>
    <mergeCell ref="A1:L1"/>
    <mergeCell ref="B3:K3"/>
    <mergeCell ref="A16:L16"/>
  </mergeCells>
  <printOptions horizontalCentered="1" verticalCentered="1"/>
  <pageMargins left="0.75" right="0.75" top="1" bottom="1" header="0.5" footer="0.5"/>
  <pageSetup fitToHeight="2" fitToWidth="1" horizontalDpi="600" verticalDpi="600" orientation="portrait" r:id="rId3"/>
  <headerFooter alignWithMargins="0">
    <oddHeader>&amp;C&amp;A</oddHeader>
    <oddFooter>&amp;C&amp;F</oddFooter>
  </headerFooter>
  <legacyDrawing r:id="rId2"/>
</worksheet>
</file>

<file path=xl/worksheets/sheet13.xml><?xml version="1.0" encoding="utf-8"?>
<worksheet xmlns="http://schemas.openxmlformats.org/spreadsheetml/2006/main" xmlns:r="http://schemas.openxmlformats.org/officeDocument/2006/relationships">
  <sheetPr>
    <tabColor indexed="13"/>
    <pageSetUpPr fitToPage="1"/>
  </sheetPr>
  <dimension ref="A1:L17"/>
  <sheetViews>
    <sheetView workbookViewId="0" topLeftCell="A1">
      <selection activeCell="M17" sqref="M17"/>
    </sheetView>
  </sheetViews>
  <sheetFormatPr defaultColWidth="9.140625" defaultRowHeight="12.75"/>
  <cols>
    <col min="2" max="2" width="6.7109375" style="0" customWidth="1"/>
    <col min="3" max="3" width="4.421875" style="0" hidden="1" customWidth="1"/>
    <col min="4" max="4" width="13.57421875" style="0" customWidth="1"/>
    <col min="5" max="5" width="13.00390625" style="0" customWidth="1"/>
    <col min="6" max="7" width="14.140625" style="0" customWidth="1"/>
    <col min="8" max="8" width="14.28125" style="0" customWidth="1"/>
    <col min="9" max="9" width="12.28125" style="0" customWidth="1"/>
    <col min="10" max="10" width="12.140625" style="0" customWidth="1"/>
    <col min="11" max="11" width="12.7109375" style="0" customWidth="1"/>
  </cols>
  <sheetData>
    <row r="1" ht="15.75">
      <c r="A1" s="5" t="s">
        <v>113</v>
      </c>
    </row>
    <row r="2" ht="12.75">
      <c r="A2" s="2" t="s">
        <v>170</v>
      </c>
    </row>
    <row r="3" spans="1:8" ht="12.75">
      <c r="A3" s="2"/>
      <c r="F3" s="14"/>
      <c r="G3" s="14"/>
      <c r="H3" s="14"/>
    </row>
    <row r="4" spans="1:12" s="3" customFormat="1" ht="21.75" customHeight="1">
      <c r="A4" s="121"/>
      <c r="B4" s="111"/>
      <c r="D4" s="103" t="s">
        <v>114</v>
      </c>
      <c r="E4" s="104"/>
      <c r="F4" s="82"/>
      <c r="G4" s="82"/>
      <c r="H4" s="82"/>
      <c r="I4" s="104"/>
      <c r="J4" s="104"/>
      <c r="K4" s="105"/>
      <c r="L4" s="10" t="s">
        <v>31</v>
      </c>
    </row>
    <row r="5" spans="1:12" s="3" customFormat="1" ht="38.25" customHeight="1">
      <c r="A5" s="100" t="s">
        <v>115</v>
      </c>
      <c r="B5" s="101"/>
      <c r="C5" s="102"/>
      <c r="D5" s="10" t="s">
        <v>0</v>
      </c>
      <c r="E5" s="10" t="s">
        <v>1</v>
      </c>
      <c r="F5" s="10" t="s">
        <v>2</v>
      </c>
      <c r="G5" s="10" t="s">
        <v>3</v>
      </c>
      <c r="H5" s="10" t="s">
        <v>4</v>
      </c>
      <c r="I5" s="10" t="s">
        <v>5</v>
      </c>
      <c r="J5" s="10" t="s">
        <v>7</v>
      </c>
      <c r="K5" s="10" t="s">
        <v>6</v>
      </c>
      <c r="L5" s="18"/>
    </row>
    <row r="6" spans="1:12" ht="12.75">
      <c r="A6" s="28" t="s">
        <v>116</v>
      </c>
      <c r="B6" s="29"/>
      <c r="C6" s="29"/>
      <c r="D6" s="58" t="e">
        <f>'4-Performance weight summary'!Q6</f>
        <v>#DIV/0!</v>
      </c>
      <c r="E6" s="58" t="e">
        <f>'5-Flow data weight summary'!Q6</f>
        <v>#DIV/0!</v>
      </c>
      <c r="F6" s="58" t="e">
        <f>'6-Replication weight summary'!$Q$6</f>
        <v>#DIV/0!</v>
      </c>
      <c r="G6" s="58" t="e">
        <f>'7-Exper. control weight summary'!Q6</f>
        <v>#DIV/0!</v>
      </c>
      <c r="H6" s="58" t="e">
        <f>'8-Env. cond. weight summary'!Q6</f>
        <v>#DIV/0!</v>
      </c>
      <c r="I6" s="58" t="e">
        <f>'9-O&amp;M weight summary'!Q6</f>
        <v>#DIV/0!</v>
      </c>
      <c r="J6" s="58" t="e">
        <f>'10-3rd party weight summary '!Q6</f>
        <v>#DIV/0!</v>
      </c>
      <c r="K6" s="58" t="e">
        <f>'11-Peer review weight summary'!Q6</f>
        <v>#DIV/0!</v>
      </c>
      <c r="L6" s="58" t="e">
        <f aca="true" t="shared" si="0" ref="L6:L15">SUM(D6:K6)</f>
        <v>#DIV/0!</v>
      </c>
    </row>
    <row r="7" spans="1:12" ht="12.75">
      <c r="A7" s="30" t="s">
        <v>117</v>
      </c>
      <c r="B7" s="30"/>
      <c r="C7" s="30"/>
      <c r="D7" s="59" t="e">
        <f>'4-Performance weight summary'!Q7</f>
        <v>#DIV/0!</v>
      </c>
      <c r="E7" s="59" t="e">
        <f>'5-Flow data weight summary'!Q7</f>
        <v>#DIV/0!</v>
      </c>
      <c r="F7" s="58" t="e">
        <f>'6-Replication weight summary'!$Q$7</f>
        <v>#DIV/0!</v>
      </c>
      <c r="G7" s="58" t="e">
        <f>'7-Exper. control weight summary'!Q7</f>
        <v>#DIV/0!</v>
      </c>
      <c r="H7" s="58" t="e">
        <f>'8-Env. cond. weight summary'!Q7</f>
        <v>#DIV/0!</v>
      </c>
      <c r="I7" s="58" t="e">
        <f>'9-O&amp;M weight summary'!Q7</f>
        <v>#DIV/0!</v>
      </c>
      <c r="J7" s="58" t="e">
        <f>'10-3rd party weight summary '!Q7</f>
        <v>#DIV/0!</v>
      </c>
      <c r="K7" s="58" t="e">
        <f>'11-Peer review weight summary'!Q7</f>
        <v>#DIV/0!</v>
      </c>
      <c r="L7" s="58" t="e">
        <f t="shared" si="0"/>
        <v>#DIV/0!</v>
      </c>
    </row>
    <row r="8" spans="1:12" ht="12.75">
      <c r="A8" s="30" t="s">
        <v>118</v>
      </c>
      <c r="B8" s="30"/>
      <c r="C8" s="30"/>
      <c r="D8" s="59" t="e">
        <f>'4-Performance weight summary'!Q8</f>
        <v>#DIV/0!</v>
      </c>
      <c r="E8" s="59" t="e">
        <f>'5-Flow data weight summary'!Q8</f>
        <v>#DIV/0!</v>
      </c>
      <c r="F8" s="58" t="e">
        <f>'6-Replication weight summary'!$Q$8</f>
        <v>#DIV/0!</v>
      </c>
      <c r="G8" s="58" t="e">
        <f>'7-Exper. control weight summary'!Q8</f>
        <v>#DIV/0!</v>
      </c>
      <c r="H8" s="58" t="e">
        <f>'8-Env. cond. weight summary'!Q8</f>
        <v>#DIV/0!</v>
      </c>
      <c r="I8" s="58" t="e">
        <f>'9-O&amp;M weight summary'!Q8</f>
        <v>#DIV/0!</v>
      </c>
      <c r="J8" s="58" t="e">
        <f>'10-3rd party weight summary '!Q8</f>
        <v>#DIV/0!</v>
      </c>
      <c r="K8" s="58" t="e">
        <f>'11-Peer review weight summary'!Q8</f>
        <v>#DIV/0!</v>
      </c>
      <c r="L8" s="58" t="e">
        <f t="shared" si="0"/>
        <v>#DIV/0!</v>
      </c>
    </row>
    <row r="9" spans="1:12" ht="12.75">
      <c r="A9" s="30" t="s">
        <v>119</v>
      </c>
      <c r="B9" s="30"/>
      <c r="C9" s="30"/>
      <c r="D9" s="59" t="e">
        <f>'4-Performance weight summary'!Q9</f>
        <v>#DIV/0!</v>
      </c>
      <c r="E9" s="59" t="e">
        <f>'5-Flow data weight summary'!Q9</f>
        <v>#DIV/0!</v>
      </c>
      <c r="F9" s="58" t="e">
        <f>'6-Replication weight summary'!$Q$9</f>
        <v>#DIV/0!</v>
      </c>
      <c r="G9" s="58" t="e">
        <f>'7-Exper. control weight summary'!Q9</f>
        <v>#DIV/0!</v>
      </c>
      <c r="H9" s="58" t="e">
        <f>'8-Env. cond. weight summary'!Q9</f>
        <v>#DIV/0!</v>
      </c>
      <c r="I9" s="58" t="e">
        <f>'9-O&amp;M weight summary'!Q9</f>
        <v>#DIV/0!</v>
      </c>
      <c r="J9" s="58" t="e">
        <f>'10-3rd party weight summary '!Q9</f>
        <v>#DIV/0!</v>
      </c>
      <c r="K9" s="58" t="e">
        <f>'11-Peer review weight summary'!Q9</f>
        <v>#DIV/0!</v>
      </c>
      <c r="L9" s="58" t="e">
        <f t="shared" si="0"/>
        <v>#DIV/0!</v>
      </c>
    </row>
    <row r="10" spans="1:12" ht="12.75">
      <c r="A10" s="30" t="s">
        <v>120</v>
      </c>
      <c r="B10" s="30"/>
      <c r="C10" s="30"/>
      <c r="D10" s="59" t="e">
        <f>'4-Performance weight summary'!Q10</f>
        <v>#DIV/0!</v>
      </c>
      <c r="E10" s="59" t="e">
        <f>'5-Flow data weight summary'!Q10</f>
        <v>#DIV/0!</v>
      </c>
      <c r="F10" s="58" t="e">
        <f>'6-Replication weight summary'!$Q$10</f>
        <v>#DIV/0!</v>
      </c>
      <c r="G10" s="58" t="e">
        <f>'7-Exper. control weight summary'!Q10</f>
        <v>#DIV/0!</v>
      </c>
      <c r="H10" s="58" t="e">
        <f>'8-Env. cond. weight summary'!Q10</f>
        <v>#DIV/0!</v>
      </c>
      <c r="I10" s="58" t="e">
        <f>'9-O&amp;M weight summary'!Q10</f>
        <v>#DIV/0!</v>
      </c>
      <c r="J10" s="58" t="e">
        <f>'10-3rd party weight summary '!Q10</f>
        <v>#DIV/0!</v>
      </c>
      <c r="K10" s="58" t="e">
        <f>'11-Peer review weight summary'!Q10</f>
        <v>#DIV/0!</v>
      </c>
      <c r="L10" s="58" t="e">
        <f t="shared" si="0"/>
        <v>#DIV/0!</v>
      </c>
    </row>
    <row r="11" spans="1:12" ht="12.75">
      <c r="A11" s="30" t="s">
        <v>121</v>
      </c>
      <c r="B11" s="30"/>
      <c r="C11" s="30"/>
      <c r="D11" s="59" t="e">
        <f>'4-Performance weight summary'!Q11</f>
        <v>#DIV/0!</v>
      </c>
      <c r="E11" s="59" t="e">
        <f>'5-Flow data weight summary'!Q11</f>
        <v>#DIV/0!</v>
      </c>
      <c r="F11" s="58" t="e">
        <f>'6-Replication weight summary'!$Q$11</f>
        <v>#DIV/0!</v>
      </c>
      <c r="G11" s="58" t="e">
        <f>'7-Exper. control weight summary'!Q11</f>
        <v>#DIV/0!</v>
      </c>
      <c r="H11" s="58" t="e">
        <f>'8-Env. cond. weight summary'!Q11</f>
        <v>#DIV/0!</v>
      </c>
      <c r="I11" s="58" t="e">
        <f>'9-O&amp;M weight summary'!Q11</f>
        <v>#DIV/0!</v>
      </c>
      <c r="J11" s="58" t="e">
        <f>'10-3rd party weight summary '!Q11</f>
        <v>#DIV/0!</v>
      </c>
      <c r="K11" s="58" t="e">
        <f>'11-Peer review weight summary'!Q11</f>
        <v>#DIV/0!</v>
      </c>
      <c r="L11" s="58" t="e">
        <f t="shared" si="0"/>
        <v>#DIV/0!</v>
      </c>
    </row>
    <row r="12" spans="1:12" ht="12.75">
      <c r="A12" s="30" t="s">
        <v>122</v>
      </c>
      <c r="B12" s="30"/>
      <c r="C12" s="30"/>
      <c r="D12" s="59" t="e">
        <f>'4-Performance weight summary'!Q12</f>
        <v>#DIV/0!</v>
      </c>
      <c r="E12" s="59" t="e">
        <f>'5-Flow data weight summary'!Q12</f>
        <v>#DIV/0!</v>
      </c>
      <c r="F12" s="58" t="e">
        <f>'6-Replication weight summary'!$Q$12</f>
        <v>#DIV/0!</v>
      </c>
      <c r="G12" s="58" t="e">
        <f>'7-Exper. control weight summary'!Q12</f>
        <v>#DIV/0!</v>
      </c>
      <c r="H12" s="58" t="e">
        <f>'8-Env. cond. weight summary'!Q12</f>
        <v>#DIV/0!</v>
      </c>
      <c r="I12" s="58" t="e">
        <f>'9-O&amp;M weight summary'!Q12</f>
        <v>#DIV/0!</v>
      </c>
      <c r="J12" s="58" t="e">
        <f>'10-3rd party weight summary '!Q12</f>
        <v>#DIV/0!</v>
      </c>
      <c r="K12" s="58" t="e">
        <f>'11-Peer review weight summary'!Q12</f>
        <v>#DIV/0!</v>
      </c>
      <c r="L12" s="58" t="e">
        <f t="shared" si="0"/>
        <v>#DIV/0!</v>
      </c>
    </row>
    <row r="13" spans="1:12" ht="12.75">
      <c r="A13" s="30" t="s">
        <v>123</v>
      </c>
      <c r="B13" s="30"/>
      <c r="C13" s="30"/>
      <c r="D13" s="59" t="e">
        <f>'4-Performance weight summary'!Q13</f>
        <v>#DIV/0!</v>
      </c>
      <c r="E13" s="59" t="e">
        <f>'5-Flow data weight summary'!Q13</f>
        <v>#DIV/0!</v>
      </c>
      <c r="F13" s="58" t="e">
        <f>'6-Replication weight summary'!$Q$13</f>
        <v>#DIV/0!</v>
      </c>
      <c r="G13" s="58" t="e">
        <f>'7-Exper. control weight summary'!Q13</f>
        <v>#DIV/0!</v>
      </c>
      <c r="H13" s="58" t="e">
        <f>'8-Env. cond. weight summary'!Q13</f>
        <v>#DIV/0!</v>
      </c>
      <c r="I13" s="58" t="e">
        <f>'9-O&amp;M weight summary'!Q13</f>
        <v>#DIV/0!</v>
      </c>
      <c r="J13" s="58" t="e">
        <f>'10-3rd party weight summary '!Q13</f>
        <v>#DIV/0!</v>
      </c>
      <c r="K13" s="58" t="e">
        <f>'11-Peer review weight summary'!Q13</f>
        <v>#DIV/0!</v>
      </c>
      <c r="L13" s="58" t="e">
        <f t="shared" si="0"/>
        <v>#DIV/0!</v>
      </c>
    </row>
    <row r="14" spans="1:12" ht="12.75">
      <c r="A14" s="30" t="s">
        <v>124</v>
      </c>
      <c r="B14" s="30"/>
      <c r="C14" s="30"/>
      <c r="D14" s="59" t="e">
        <f>'4-Performance weight summary'!Q14</f>
        <v>#DIV/0!</v>
      </c>
      <c r="E14" s="59" t="e">
        <f>'5-Flow data weight summary'!Q14</f>
        <v>#DIV/0!</v>
      </c>
      <c r="F14" s="58" t="e">
        <f>'6-Replication weight summary'!$Q$14</f>
        <v>#DIV/0!</v>
      </c>
      <c r="G14" s="58" t="e">
        <f>'7-Exper. control weight summary'!Q14</f>
        <v>#DIV/0!</v>
      </c>
      <c r="H14" s="58" t="e">
        <f>'8-Env. cond. weight summary'!Q14</f>
        <v>#DIV/0!</v>
      </c>
      <c r="I14" s="58" t="e">
        <f>'9-O&amp;M weight summary'!Q14</f>
        <v>#DIV/0!</v>
      </c>
      <c r="J14" s="58" t="e">
        <f>'10-3rd party weight summary '!Q14</f>
        <v>#DIV/0!</v>
      </c>
      <c r="K14" s="58" t="e">
        <f>'11-Peer review weight summary'!Q14</f>
        <v>#DIV/0!</v>
      </c>
      <c r="L14" s="58" t="e">
        <f t="shared" si="0"/>
        <v>#DIV/0!</v>
      </c>
    </row>
    <row r="15" spans="1:12" ht="12.75">
      <c r="A15" s="30" t="s">
        <v>125</v>
      </c>
      <c r="B15" s="30"/>
      <c r="C15" s="30"/>
      <c r="D15" s="59" t="e">
        <f>'4-Performance weight summary'!Q15</f>
        <v>#DIV/0!</v>
      </c>
      <c r="E15" s="59" t="e">
        <f>'5-Flow data weight summary'!Q15</f>
        <v>#DIV/0!</v>
      </c>
      <c r="F15" s="59" t="e">
        <f>'6-Replication weight summary'!$Q$15</f>
        <v>#DIV/0!</v>
      </c>
      <c r="G15" s="59" t="e">
        <f>'7-Exper. control weight summary'!Q15</f>
        <v>#DIV/0!</v>
      </c>
      <c r="H15" s="59" t="e">
        <f>'8-Env. cond. weight summary'!Q15</f>
        <v>#DIV/0!</v>
      </c>
      <c r="I15" s="59" t="e">
        <f>'9-O&amp;M weight summary'!Q15</f>
        <v>#DIV/0!</v>
      </c>
      <c r="J15" s="59" t="e">
        <f>'10-3rd party weight summary '!Q15</f>
        <v>#DIV/0!</v>
      </c>
      <c r="K15" s="59" t="e">
        <f>'11-Peer review weight summary'!Q15</f>
        <v>#DIV/0!</v>
      </c>
      <c r="L15" s="59" t="e">
        <f t="shared" si="0"/>
        <v>#DIV/0!</v>
      </c>
    </row>
    <row r="17" spans="1:12" ht="15.75">
      <c r="A17" s="120" t="s">
        <v>167</v>
      </c>
      <c r="B17" s="120"/>
      <c r="C17" s="120"/>
      <c r="D17" s="120"/>
      <c r="E17" s="120"/>
      <c r="F17" s="120"/>
      <c r="G17" s="120"/>
      <c r="H17" s="120"/>
      <c r="I17" s="120"/>
      <c r="J17" s="120"/>
      <c r="K17" s="120"/>
      <c r="L17" s="120"/>
    </row>
  </sheetData>
  <mergeCells count="4">
    <mergeCell ref="A17:L17"/>
    <mergeCell ref="A5:C5"/>
    <mergeCell ref="A4:B4"/>
    <mergeCell ref="D4:K4"/>
  </mergeCells>
  <printOptions horizontalCentered="1" verticalCentered="1"/>
  <pageMargins left="0.75" right="0.75" top="1" bottom="1" header="0.5" footer="0.5"/>
  <pageSetup fitToHeight="1" fitToWidth="1" horizontalDpi="600" verticalDpi="600" orientation="landscape" scale="63" r:id="rId3"/>
  <headerFooter alignWithMargins="0">
    <oddHeader>&amp;C&amp;A</oddHeader>
    <oddFooter>&amp;C&amp;F</oddFooter>
  </headerFooter>
  <legacyDrawing r:id="rId2"/>
</worksheet>
</file>

<file path=xl/worksheets/sheet14.xml><?xml version="1.0" encoding="utf-8"?>
<worksheet xmlns="http://schemas.openxmlformats.org/spreadsheetml/2006/main" xmlns:r="http://schemas.openxmlformats.org/officeDocument/2006/relationships">
  <sheetPr>
    <tabColor indexed="13"/>
    <pageSetUpPr fitToPage="1"/>
  </sheetPr>
  <dimension ref="A1:L22"/>
  <sheetViews>
    <sheetView workbookViewId="0" topLeftCell="A1">
      <selection activeCell="I34" sqref="I34"/>
    </sheetView>
  </sheetViews>
  <sheetFormatPr defaultColWidth="9.140625" defaultRowHeight="12.75"/>
  <cols>
    <col min="2" max="2" width="6.7109375" style="0" customWidth="1"/>
    <col min="3" max="3" width="7.140625" style="0" customWidth="1"/>
    <col min="4" max="4" width="4.421875" style="0" hidden="1" customWidth="1"/>
    <col min="5" max="5" width="20.00390625" style="0" customWidth="1"/>
    <col min="6" max="6" width="19.00390625" style="0" customWidth="1"/>
    <col min="7" max="7" width="18.7109375" style="0" customWidth="1"/>
    <col min="8" max="8" width="20.00390625" style="0" customWidth="1"/>
    <col min="9" max="9" width="20.28125" style="0" customWidth="1"/>
    <col min="10" max="10" width="18.140625" style="0" customWidth="1"/>
    <col min="11" max="11" width="19.00390625" style="0" customWidth="1"/>
    <col min="12" max="12" width="18.140625" style="0" customWidth="1"/>
  </cols>
  <sheetData>
    <row r="1" spans="1:9" ht="15.75">
      <c r="A1" s="125" t="s">
        <v>126</v>
      </c>
      <c r="B1" s="125"/>
      <c r="C1" s="125"/>
      <c r="D1" s="125"/>
      <c r="E1" s="125"/>
      <c r="F1" s="125"/>
      <c r="G1" s="125"/>
      <c r="H1" s="125"/>
      <c r="I1" s="125"/>
    </row>
    <row r="2" ht="12.75">
      <c r="A2" s="2" t="s">
        <v>20</v>
      </c>
    </row>
    <row r="3" spans="1:9" ht="13.5" thickBot="1">
      <c r="A3" s="126" t="s">
        <v>127</v>
      </c>
      <c r="B3" s="126"/>
      <c r="C3" s="126"/>
      <c r="D3" s="126"/>
      <c r="E3" s="126"/>
      <c r="F3" s="126"/>
      <c r="G3" s="122"/>
      <c r="H3" s="122"/>
      <c r="I3" s="122"/>
    </row>
    <row r="4" spans="1:12" ht="13.5" thickBot="1">
      <c r="A4" s="81" t="s">
        <v>128</v>
      </c>
      <c r="B4" s="81"/>
      <c r="C4" s="81"/>
      <c r="D4" s="81"/>
      <c r="E4" s="81"/>
      <c r="F4" s="81"/>
      <c r="G4" s="83"/>
      <c r="H4" s="127"/>
      <c r="I4" s="127"/>
      <c r="K4" s="4"/>
      <c r="L4" s="4"/>
    </row>
    <row r="5" spans="1:12" ht="13.5" thickBot="1">
      <c r="A5" s="81" t="s">
        <v>22</v>
      </c>
      <c r="B5" s="81"/>
      <c r="C5" s="81"/>
      <c r="D5" s="81"/>
      <c r="E5" s="81"/>
      <c r="F5" s="81"/>
      <c r="G5" s="76"/>
      <c r="H5" s="76"/>
      <c r="I5" s="76"/>
      <c r="K5" s="4"/>
      <c r="L5" s="4"/>
    </row>
    <row r="6" spans="1:12" ht="13.5" thickBot="1">
      <c r="A6" s="81" t="s">
        <v>24</v>
      </c>
      <c r="B6" s="81"/>
      <c r="C6" s="81"/>
      <c r="D6" s="81"/>
      <c r="E6" s="81"/>
      <c r="F6" s="81"/>
      <c r="G6" s="76"/>
      <c r="H6" s="76"/>
      <c r="I6" s="76"/>
      <c r="K6" s="4"/>
      <c r="L6" s="4"/>
    </row>
    <row r="7" spans="1:12" ht="12.75">
      <c r="A7" s="110" t="s">
        <v>25</v>
      </c>
      <c r="B7" s="110"/>
      <c r="C7" s="110"/>
      <c r="D7" s="110"/>
      <c r="E7" s="110"/>
      <c r="F7" s="110"/>
      <c r="G7" s="123"/>
      <c r="H7" s="123"/>
      <c r="I7" s="123"/>
      <c r="K7" s="4"/>
      <c r="L7" s="4"/>
    </row>
    <row r="8" spans="1:12" s="3" customFormat="1" ht="21.75" customHeight="1">
      <c r="A8" s="121"/>
      <c r="B8" s="111"/>
      <c r="C8" s="80"/>
      <c r="E8" s="103" t="s">
        <v>27</v>
      </c>
      <c r="F8" s="104"/>
      <c r="G8" s="82"/>
      <c r="H8" s="82"/>
      <c r="I8" s="82"/>
      <c r="J8" s="104"/>
      <c r="K8" s="104"/>
      <c r="L8" s="105"/>
    </row>
    <row r="9" spans="1:12" s="3" customFormat="1" ht="38.25" customHeight="1">
      <c r="A9" s="100" t="s">
        <v>21</v>
      </c>
      <c r="B9" s="101"/>
      <c r="C9" s="101"/>
      <c r="D9" s="102"/>
      <c r="E9" s="10" t="s">
        <v>0</v>
      </c>
      <c r="F9" s="10" t="s">
        <v>1</v>
      </c>
      <c r="G9" s="10" t="s">
        <v>2</v>
      </c>
      <c r="H9" s="10" t="s">
        <v>3</v>
      </c>
      <c r="I9" s="10" t="s">
        <v>4</v>
      </c>
      <c r="J9" s="10" t="s">
        <v>5</v>
      </c>
      <c r="K9" s="10" t="s">
        <v>7</v>
      </c>
      <c r="L9" s="10" t="s">
        <v>6</v>
      </c>
    </row>
    <row r="10" spans="1:12" ht="12.75">
      <c r="A10" s="124" t="s">
        <v>129</v>
      </c>
      <c r="B10" s="124"/>
      <c r="C10" s="124"/>
      <c r="D10" s="30"/>
      <c r="E10" s="86" t="s">
        <v>173</v>
      </c>
      <c r="F10" s="55"/>
      <c r="G10" s="55"/>
      <c r="H10" s="55"/>
      <c r="I10" s="55"/>
      <c r="J10" s="55"/>
      <c r="K10" s="55"/>
      <c r="L10" s="55"/>
    </row>
    <row r="11" spans="1:12" ht="12.75">
      <c r="A11" s="124" t="s">
        <v>130</v>
      </c>
      <c r="B11" s="124"/>
      <c r="C11" s="124"/>
      <c r="D11" s="30"/>
      <c r="E11" s="55"/>
      <c r="F11" s="55"/>
      <c r="G11" s="55"/>
      <c r="H11" s="55"/>
      <c r="I11" s="55"/>
      <c r="J11" s="55"/>
      <c r="K11" s="55"/>
      <c r="L11" s="55"/>
    </row>
    <row r="12" spans="1:12" ht="12.75">
      <c r="A12" s="124" t="s">
        <v>131</v>
      </c>
      <c r="B12" s="124"/>
      <c r="C12" s="124"/>
      <c r="D12" s="30"/>
      <c r="E12" s="55"/>
      <c r="F12" s="55"/>
      <c r="G12" s="55"/>
      <c r="H12" s="55"/>
      <c r="I12" s="55"/>
      <c r="J12" s="55"/>
      <c r="K12" s="55"/>
      <c r="L12" s="55"/>
    </row>
    <row r="13" spans="1:12" ht="12.75">
      <c r="A13" s="124" t="s">
        <v>132</v>
      </c>
      <c r="B13" s="124"/>
      <c r="C13" s="124"/>
      <c r="D13" s="30"/>
      <c r="E13" s="55"/>
      <c r="F13" s="55"/>
      <c r="G13" s="55"/>
      <c r="H13" s="55"/>
      <c r="I13" s="55"/>
      <c r="J13" s="55"/>
      <c r="K13" s="55"/>
      <c r="L13" s="55"/>
    </row>
    <row r="14" spans="1:12" ht="12.75">
      <c r="A14" s="124" t="s">
        <v>133</v>
      </c>
      <c r="B14" s="124"/>
      <c r="C14" s="124"/>
      <c r="D14" s="30"/>
      <c r="E14" s="55"/>
      <c r="F14" s="55"/>
      <c r="G14" s="55"/>
      <c r="H14" s="55"/>
      <c r="I14" s="55"/>
      <c r="J14" s="55"/>
      <c r="K14" s="55"/>
      <c r="L14" s="55"/>
    </row>
    <row r="15" spans="1:12" ht="12.75">
      <c r="A15" s="124" t="s">
        <v>134</v>
      </c>
      <c r="B15" s="124"/>
      <c r="C15" s="124"/>
      <c r="D15" s="30"/>
      <c r="E15" s="55"/>
      <c r="F15" s="55"/>
      <c r="G15" s="55"/>
      <c r="H15" s="55"/>
      <c r="I15" s="55"/>
      <c r="J15" s="55"/>
      <c r="K15" s="55"/>
      <c r="L15" s="55"/>
    </row>
    <row r="16" spans="1:12" ht="12.75">
      <c r="A16" s="124" t="s">
        <v>135</v>
      </c>
      <c r="B16" s="124"/>
      <c r="C16" s="124"/>
      <c r="D16" s="30"/>
      <c r="E16" s="55"/>
      <c r="F16" s="55"/>
      <c r="G16" s="55"/>
      <c r="H16" s="55"/>
      <c r="I16" s="55"/>
      <c r="J16" s="55"/>
      <c r="K16" s="55"/>
      <c r="L16" s="55"/>
    </row>
    <row r="17" spans="1:12" ht="12.75">
      <c r="A17" s="124" t="s">
        <v>136</v>
      </c>
      <c r="B17" s="124"/>
      <c r="C17" s="124"/>
      <c r="D17" s="30"/>
      <c r="E17" s="55"/>
      <c r="F17" s="55"/>
      <c r="G17" s="55"/>
      <c r="H17" s="55"/>
      <c r="I17" s="55"/>
      <c r="J17" s="55"/>
      <c r="K17" s="55"/>
      <c r="L17" s="55"/>
    </row>
    <row r="18" spans="1:12" ht="12.75">
      <c r="A18" s="124" t="s">
        <v>137</v>
      </c>
      <c r="B18" s="124"/>
      <c r="C18" s="124"/>
      <c r="D18" s="30"/>
      <c r="E18" s="55"/>
      <c r="F18" s="55"/>
      <c r="G18" s="55"/>
      <c r="H18" s="55"/>
      <c r="I18" s="55"/>
      <c r="J18" s="55"/>
      <c r="K18" s="55"/>
      <c r="L18" s="55"/>
    </row>
    <row r="19" spans="1:12" ht="12.75">
      <c r="A19" s="124" t="s">
        <v>138</v>
      </c>
      <c r="B19" s="124"/>
      <c r="C19" s="124"/>
      <c r="D19" s="30"/>
      <c r="E19" s="55"/>
      <c r="F19" s="55"/>
      <c r="G19" s="55"/>
      <c r="H19" s="55"/>
      <c r="I19" s="55"/>
      <c r="J19" s="55"/>
      <c r="K19" s="55"/>
      <c r="L19" s="55"/>
    </row>
    <row r="20" spans="1:12" s="2" customFormat="1" ht="12.75">
      <c r="A20" s="32" t="s">
        <v>139</v>
      </c>
      <c r="B20" s="32"/>
      <c r="C20" s="32"/>
      <c r="D20" s="32"/>
      <c r="E20" s="63" t="e">
        <f aca="true" t="shared" si="0" ref="E20:L20">AVERAGE(E10:E19)</f>
        <v>#DIV/0!</v>
      </c>
      <c r="F20" s="63" t="e">
        <f t="shared" si="0"/>
        <v>#DIV/0!</v>
      </c>
      <c r="G20" s="63" t="e">
        <f t="shared" si="0"/>
        <v>#DIV/0!</v>
      </c>
      <c r="H20" s="63" t="e">
        <f t="shared" si="0"/>
        <v>#DIV/0!</v>
      </c>
      <c r="I20" s="63" t="e">
        <f t="shared" si="0"/>
        <v>#DIV/0!</v>
      </c>
      <c r="J20" s="63" t="e">
        <f t="shared" si="0"/>
        <v>#DIV/0!</v>
      </c>
      <c r="K20" s="63" t="e">
        <f t="shared" si="0"/>
        <v>#DIV/0!</v>
      </c>
      <c r="L20" s="63" t="e">
        <f t="shared" si="0"/>
        <v>#DIV/0!</v>
      </c>
    </row>
    <row r="22" spans="1:12" ht="15.75">
      <c r="A22" s="120" t="s">
        <v>167</v>
      </c>
      <c r="B22" s="120"/>
      <c r="C22" s="120"/>
      <c r="D22" s="120"/>
      <c r="E22" s="120"/>
      <c r="F22" s="120"/>
      <c r="G22" s="120"/>
      <c r="H22" s="120"/>
      <c r="I22" s="120"/>
      <c r="J22" s="120"/>
      <c r="K22" s="120"/>
      <c r="L22" s="120"/>
    </row>
  </sheetData>
  <mergeCells count="25">
    <mergeCell ref="A1:I1"/>
    <mergeCell ref="A3:F3"/>
    <mergeCell ref="A16:C16"/>
    <mergeCell ref="A17:C17"/>
    <mergeCell ref="A4:F4"/>
    <mergeCell ref="G4:I4"/>
    <mergeCell ref="A5:F5"/>
    <mergeCell ref="G5:I5"/>
    <mergeCell ref="A6:F6"/>
    <mergeCell ref="G6:I6"/>
    <mergeCell ref="A11:C11"/>
    <mergeCell ref="A7:F7"/>
    <mergeCell ref="A8:C8"/>
    <mergeCell ref="E8:L8"/>
    <mergeCell ref="A9:D9"/>
    <mergeCell ref="G3:I3"/>
    <mergeCell ref="G7:I7"/>
    <mergeCell ref="A22:L22"/>
    <mergeCell ref="A19:C19"/>
    <mergeCell ref="A12:C12"/>
    <mergeCell ref="A13:C13"/>
    <mergeCell ref="A14:C14"/>
    <mergeCell ref="A15:C15"/>
    <mergeCell ref="A18:C18"/>
    <mergeCell ref="A10:C10"/>
  </mergeCells>
  <printOptions horizontalCentered="1" verticalCentered="1"/>
  <pageMargins left="0.75" right="0.75" top="1" bottom="1" header="0.5" footer="0.5"/>
  <pageSetup fitToHeight="1" fitToWidth="1" horizontalDpi="600" verticalDpi="600" orientation="landscape" scale="70" r:id="rId3"/>
  <headerFooter alignWithMargins="0">
    <oddHeader>&amp;C&amp;A</oddHeader>
    <oddFooter>&amp;C&amp;F</oddFooter>
  </headerFooter>
  <legacyDrawing r:id="rId2"/>
</worksheet>
</file>

<file path=xl/worksheets/sheet15.xml><?xml version="1.0" encoding="utf-8"?>
<worksheet xmlns="http://schemas.openxmlformats.org/spreadsheetml/2006/main" xmlns:r="http://schemas.openxmlformats.org/officeDocument/2006/relationships">
  <sheetPr>
    <tabColor indexed="10"/>
    <pageSetUpPr fitToPage="1"/>
  </sheetPr>
  <dimension ref="A1:S72"/>
  <sheetViews>
    <sheetView workbookViewId="0" topLeftCell="A37">
      <selection activeCell="L52" sqref="L52"/>
    </sheetView>
  </sheetViews>
  <sheetFormatPr defaultColWidth="9.140625" defaultRowHeight="12.75"/>
  <cols>
    <col min="1" max="1" width="12.28125" style="0" customWidth="1"/>
    <col min="3" max="3" width="4.421875" style="0" hidden="1" customWidth="1"/>
    <col min="4" max="5" width="7.140625" style="0" customWidth="1"/>
    <col min="6" max="9" width="6.8515625" style="0" customWidth="1"/>
    <col min="10" max="10" width="7.00390625" style="0" customWidth="1"/>
    <col min="11" max="12" width="6.7109375" style="0" customWidth="1"/>
    <col min="13" max="13" width="7.00390625" style="0" customWidth="1"/>
    <col min="14" max="14" width="6.421875" style="0" customWidth="1"/>
    <col min="15" max="16" width="7.00390625" style="0" customWidth="1"/>
    <col min="17" max="17" width="6.7109375" style="0" customWidth="1"/>
    <col min="18" max="18" width="6.8515625" style="0" customWidth="1"/>
    <col min="19" max="19" width="6.7109375" style="0" customWidth="1"/>
  </cols>
  <sheetData>
    <row r="1" spans="1:17" ht="32.25" customHeight="1">
      <c r="A1" s="139" t="s">
        <v>140</v>
      </c>
      <c r="B1" s="139"/>
      <c r="C1" s="139"/>
      <c r="D1" s="139"/>
      <c r="E1" s="139"/>
      <c r="F1" s="139"/>
      <c r="G1" s="139"/>
      <c r="H1" s="139"/>
      <c r="I1" s="139"/>
      <c r="J1" s="139"/>
      <c r="K1" s="139"/>
      <c r="L1" s="139"/>
      <c r="M1" s="139"/>
      <c r="N1" s="139"/>
      <c r="O1" s="139"/>
      <c r="P1" s="139"/>
      <c r="Q1" s="139"/>
    </row>
    <row r="2" spans="1:18" ht="12.75">
      <c r="A2" s="138" t="s">
        <v>170</v>
      </c>
      <c r="B2" s="138"/>
      <c r="C2" s="138"/>
      <c r="D2" s="138"/>
      <c r="E2" s="138"/>
      <c r="F2" s="138"/>
      <c r="G2" s="138"/>
      <c r="H2" s="138"/>
      <c r="I2" s="138"/>
      <c r="J2" s="138"/>
      <c r="K2" s="138"/>
      <c r="L2" s="138"/>
      <c r="M2" s="138"/>
      <c r="N2" s="138"/>
      <c r="O2" s="138"/>
      <c r="P2" s="138"/>
      <c r="Q2" s="138"/>
      <c r="R2" s="138"/>
    </row>
    <row r="3" spans="1:14" ht="13.5" thickBot="1">
      <c r="A3" s="126" t="s">
        <v>127</v>
      </c>
      <c r="B3" s="126"/>
      <c r="C3" s="126"/>
      <c r="D3" s="126"/>
      <c r="E3" s="126"/>
      <c r="F3" s="126"/>
      <c r="G3" s="126"/>
      <c r="H3" s="126"/>
      <c r="I3" s="126"/>
      <c r="J3" s="33">
        <v>1</v>
      </c>
      <c r="L3" s="14"/>
      <c r="M3" s="14"/>
      <c r="N3" s="14"/>
    </row>
    <row r="4" spans="1:19" ht="13.5" thickBot="1">
      <c r="A4" s="81" t="s">
        <v>128</v>
      </c>
      <c r="B4" s="81"/>
      <c r="C4" s="81"/>
      <c r="D4" s="81"/>
      <c r="E4" s="81"/>
      <c r="F4" s="81"/>
      <c r="G4" s="81"/>
      <c r="H4" s="81"/>
      <c r="I4" s="81"/>
      <c r="J4" s="20"/>
      <c r="K4" s="31"/>
      <c r="L4" s="31"/>
      <c r="M4" s="31"/>
      <c r="N4" s="31"/>
      <c r="P4" s="4"/>
      <c r="Q4" s="4"/>
      <c r="R4" s="4"/>
      <c r="S4" s="4"/>
    </row>
    <row r="5" spans="1:19" ht="13.5" thickBot="1">
      <c r="A5" s="81" t="s">
        <v>22</v>
      </c>
      <c r="B5" s="81"/>
      <c r="C5" s="81"/>
      <c r="D5" s="81"/>
      <c r="E5" s="81"/>
      <c r="F5" s="81"/>
      <c r="G5" s="81"/>
      <c r="H5" s="81"/>
      <c r="I5" s="81"/>
      <c r="J5" s="9"/>
      <c r="K5" s="9"/>
      <c r="L5" s="9"/>
      <c r="M5" s="9"/>
      <c r="N5" s="9"/>
      <c r="P5" s="4"/>
      <c r="Q5" s="4"/>
      <c r="R5" s="4"/>
      <c r="S5" s="4"/>
    </row>
    <row r="6" spans="1:19" ht="13.5" thickBot="1">
      <c r="A6" s="81" t="s">
        <v>24</v>
      </c>
      <c r="B6" s="81"/>
      <c r="C6" s="81"/>
      <c r="D6" s="81"/>
      <c r="E6" s="81"/>
      <c r="F6" s="81"/>
      <c r="G6" s="81"/>
      <c r="H6" s="81"/>
      <c r="I6" s="81"/>
      <c r="J6" s="9"/>
      <c r="K6" s="9"/>
      <c r="L6" s="9"/>
      <c r="M6" s="9"/>
      <c r="N6" s="9"/>
      <c r="P6" s="4"/>
      <c r="Q6" s="4"/>
      <c r="R6" s="4"/>
      <c r="S6" s="4"/>
    </row>
    <row r="7" spans="1:19" ht="13.5" thickBot="1">
      <c r="A7" s="110" t="s">
        <v>25</v>
      </c>
      <c r="B7" s="110"/>
      <c r="C7" s="110"/>
      <c r="D7" s="110"/>
      <c r="E7" s="110"/>
      <c r="F7" s="110"/>
      <c r="G7" s="110"/>
      <c r="H7" s="110"/>
      <c r="I7" s="110"/>
      <c r="J7" s="9"/>
      <c r="K7" s="34"/>
      <c r="L7" s="34"/>
      <c r="M7" s="34"/>
      <c r="N7" s="34"/>
      <c r="P7" s="4"/>
      <c r="Q7" s="4"/>
      <c r="R7" s="4"/>
      <c r="S7" s="4"/>
    </row>
    <row r="8" spans="1:19" ht="12.75">
      <c r="A8" s="35"/>
      <c r="B8" s="35"/>
      <c r="C8" s="35"/>
      <c r="D8" s="35"/>
      <c r="E8" s="35"/>
      <c r="F8" s="35"/>
      <c r="G8" s="35"/>
      <c r="H8" s="35"/>
      <c r="I8" s="35"/>
      <c r="J8" s="36"/>
      <c r="K8" s="36"/>
      <c r="L8" s="36"/>
      <c r="M8" s="36"/>
      <c r="N8" s="36"/>
      <c r="P8" s="4"/>
      <c r="Q8" s="4"/>
      <c r="R8" s="4"/>
      <c r="S8" s="4"/>
    </row>
    <row r="9" spans="1:14" ht="13.5" thickBot="1">
      <c r="A9" s="126" t="s">
        <v>127</v>
      </c>
      <c r="B9" s="126"/>
      <c r="C9" s="126"/>
      <c r="D9" s="126"/>
      <c r="E9" s="126"/>
      <c r="F9" s="126"/>
      <c r="G9" s="126"/>
      <c r="H9" s="126"/>
      <c r="I9" s="126"/>
      <c r="J9" s="33">
        <v>2</v>
      </c>
      <c r="L9" s="14"/>
      <c r="M9" s="14"/>
      <c r="N9" s="14"/>
    </row>
    <row r="10" spans="1:19" ht="13.5" thickBot="1">
      <c r="A10" s="81" t="s">
        <v>128</v>
      </c>
      <c r="B10" s="81"/>
      <c r="C10" s="81"/>
      <c r="D10" s="81"/>
      <c r="E10" s="81"/>
      <c r="F10" s="81"/>
      <c r="G10" s="81"/>
      <c r="H10" s="81"/>
      <c r="I10" s="81"/>
      <c r="J10" s="20"/>
      <c r="K10" s="31"/>
      <c r="L10" s="31"/>
      <c r="M10" s="31"/>
      <c r="N10" s="31"/>
      <c r="P10" s="4"/>
      <c r="Q10" s="4"/>
      <c r="R10" s="4"/>
      <c r="S10" s="4"/>
    </row>
    <row r="11" spans="1:19" ht="13.5" thickBot="1">
      <c r="A11" s="81" t="s">
        <v>22</v>
      </c>
      <c r="B11" s="81"/>
      <c r="C11" s="81"/>
      <c r="D11" s="81"/>
      <c r="E11" s="81"/>
      <c r="F11" s="81"/>
      <c r="G11" s="81"/>
      <c r="H11" s="81"/>
      <c r="I11" s="81"/>
      <c r="J11" s="9"/>
      <c r="K11" s="9"/>
      <c r="L11" s="9"/>
      <c r="M11" s="9"/>
      <c r="N11" s="9"/>
      <c r="P11" s="4"/>
      <c r="Q11" s="4"/>
      <c r="R11" s="4"/>
      <c r="S11" s="4"/>
    </row>
    <row r="12" spans="1:19" ht="13.5" thickBot="1">
      <c r="A12" s="81" t="s">
        <v>24</v>
      </c>
      <c r="B12" s="81"/>
      <c r="C12" s="81"/>
      <c r="D12" s="81"/>
      <c r="E12" s="81"/>
      <c r="F12" s="81"/>
      <c r="G12" s="81"/>
      <c r="H12" s="81"/>
      <c r="I12" s="81"/>
      <c r="J12" s="9"/>
      <c r="K12" s="9"/>
      <c r="L12" s="9"/>
      <c r="M12" s="9"/>
      <c r="N12" s="9"/>
      <c r="P12" s="4"/>
      <c r="Q12" s="4"/>
      <c r="R12" s="4"/>
      <c r="S12" s="4"/>
    </row>
    <row r="13" spans="1:19" ht="13.5" thickBot="1">
      <c r="A13" s="110" t="s">
        <v>25</v>
      </c>
      <c r="B13" s="110"/>
      <c r="C13" s="110"/>
      <c r="D13" s="110"/>
      <c r="E13" s="110"/>
      <c r="F13" s="110"/>
      <c r="G13" s="110"/>
      <c r="H13" s="110"/>
      <c r="I13" s="110"/>
      <c r="J13" s="9"/>
      <c r="K13" s="34"/>
      <c r="L13" s="34"/>
      <c r="M13" s="34"/>
      <c r="N13" s="34"/>
      <c r="P13" s="4"/>
      <c r="Q13" s="4"/>
      <c r="R13" s="4"/>
      <c r="S13" s="4"/>
    </row>
    <row r="14" spans="1:19" ht="12.75">
      <c r="A14" s="35"/>
      <c r="B14" s="35"/>
      <c r="C14" s="35"/>
      <c r="D14" s="35"/>
      <c r="E14" s="35"/>
      <c r="F14" s="35"/>
      <c r="G14" s="35"/>
      <c r="H14" s="35"/>
      <c r="I14" s="35"/>
      <c r="J14" s="36"/>
      <c r="K14" s="36"/>
      <c r="L14" s="36"/>
      <c r="M14" s="36"/>
      <c r="N14" s="36"/>
      <c r="P14" s="4"/>
      <c r="Q14" s="4"/>
      <c r="R14" s="4"/>
      <c r="S14" s="4"/>
    </row>
    <row r="15" spans="1:14" ht="13.5" thickBot="1">
      <c r="A15" s="126" t="s">
        <v>127</v>
      </c>
      <c r="B15" s="126"/>
      <c r="C15" s="126"/>
      <c r="D15" s="126"/>
      <c r="E15" s="126"/>
      <c r="F15" s="126"/>
      <c r="G15" s="126"/>
      <c r="H15" s="126"/>
      <c r="I15" s="126"/>
      <c r="J15" s="33">
        <v>3</v>
      </c>
      <c r="L15" s="14"/>
      <c r="M15" s="14"/>
      <c r="N15" s="14"/>
    </row>
    <row r="16" spans="1:19" ht="13.5" thickBot="1">
      <c r="A16" s="81" t="s">
        <v>128</v>
      </c>
      <c r="B16" s="81"/>
      <c r="C16" s="81"/>
      <c r="D16" s="81"/>
      <c r="E16" s="81"/>
      <c r="F16" s="81"/>
      <c r="G16" s="81"/>
      <c r="H16" s="81"/>
      <c r="I16" s="81"/>
      <c r="J16" s="20"/>
      <c r="K16" s="31"/>
      <c r="L16" s="31"/>
      <c r="M16" s="31"/>
      <c r="N16" s="31"/>
      <c r="P16" s="4"/>
      <c r="Q16" s="4"/>
      <c r="R16" s="4"/>
      <c r="S16" s="4"/>
    </row>
    <row r="17" spans="1:19" ht="13.5" thickBot="1">
      <c r="A17" s="81" t="s">
        <v>22</v>
      </c>
      <c r="B17" s="81"/>
      <c r="C17" s="81"/>
      <c r="D17" s="81"/>
      <c r="E17" s="81"/>
      <c r="F17" s="81"/>
      <c r="G17" s="81"/>
      <c r="H17" s="81"/>
      <c r="I17" s="81"/>
      <c r="J17" s="9"/>
      <c r="K17" s="9"/>
      <c r="L17" s="9"/>
      <c r="M17" s="9"/>
      <c r="N17" s="9"/>
      <c r="P17" s="4"/>
      <c r="Q17" s="4"/>
      <c r="R17" s="4"/>
      <c r="S17" s="4"/>
    </row>
    <row r="18" spans="1:19" ht="13.5" thickBot="1">
      <c r="A18" s="81" t="s">
        <v>24</v>
      </c>
      <c r="B18" s="81"/>
      <c r="C18" s="81"/>
      <c r="D18" s="81"/>
      <c r="E18" s="81"/>
      <c r="F18" s="81"/>
      <c r="G18" s="81"/>
      <c r="H18" s="81"/>
      <c r="I18" s="81"/>
      <c r="J18" s="9"/>
      <c r="K18" s="9"/>
      <c r="L18" s="9"/>
      <c r="M18" s="9"/>
      <c r="N18" s="9"/>
      <c r="P18" s="4"/>
      <c r="Q18" s="4"/>
      <c r="R18" s="4"/>
      <c r="S18" s="4"/>
    </row>
    <row r="19" spans="1:19" ht="13.5" thickBot="1">
      <c r="A19" s="110" t="s">
        <v>25</v>
      </c>
      <c r="B19" s="110"/>
      <c r="C19" s="110"/>
      <c r="D19" s="110"/>
      <c r="E19" s="110"/>
      <c r="F19" s="110"/>
      <c r="G19" s="110"/>
      <c r="H19" s="110"/>
      <c r="I19" s="110"/>
      <c r="J19" s="9"/>
      <c r="K19" s="34"/>
      <c r="L19" s="34"/>
      <c r="M19" s="34"/>
      <c r="N19" s="34"/>
      <c r="P19" s="4"/>
      <c r="Q19" s="4"/>
      <c r="R19" s="4"/>
      <c r="S19" s="4"/>
    </row>
    <row r="20" spans="1:19" ht="12.75">
      <c r="A20" s="35"/>
      <c r="B20" s="35"/>
      <c r="C20" s="35"/>
      <c r="D20" s="35"/>
      <c r="E20" s="35"/>
      <c r="F20" s="35"/>
      <c r="G20" s="35"/>
      <c r="H20" s="35"/>
      <c r="I20" s="35"/>
      <c r="J20" s="36"/>
      <c r="K20" s="36"/>
      <c r="L20" s="36"/>
      <c r="M20" s="36"/>
      <c r="N20" s="36"/>
      <c r="P20" s="4"/>
      <c r="Q20" s="4"/>
      <c r="R20" s="4"/>
      <c r="S20" s="4"/>
    </row>
    <row r="21" spans="1:14" ht="13.5" thickBot="1">
      <c r="A21" s="126" t="s">
        <v>127</v>
      </c>
      <c r="B21" s="126"/>
      <c r="C21" s="126"/>
      <c r="D21" s="126"/>
      <c r="E21" s="126"/>
      <c r="F21" s="126"/>
      <c r="G21" s="126"/>
      <c r="H21" s="126"/>
      <c r="I21" s="126"/>
      <c r="J21" s="33">
        <v>4</v>
      </c>
      <c r="L21" s="14"/>
      <c r="M21" s="14"/>
      <c r="N21" s="14"/>
    </row>
    <row r="22" spans="1:19" ht="13.5" thickBot="1">
      <c r="A22" s="81" t="s">
        <v>128</v>
      </c>
      <c r="B22" s="81"/>
      <c r="C22" s="81"/>
      <c r="D22" s="81"/>
      <c r="E22" s="81"/>
      <c r="F22" s="81"/>
      <c r="G22" s="81"/>
      <c r="H22" s="81"/>
      <c r="I22" s="81"/>
      <c r="J22" s="20"/>
      <c r="K22" s="31"/>
      <c r="L22" s="31"/>
      <c r="M22" s="31"/>
      <c r="N22" s="31"/>
      <c r="P22" s="4"/>
      <c r="Q22" s="4"/>
      <c r="R22" s="4"/>
      <c r="S22" s="4"/>
    </row>
    <row r="23" spans="1:19" ht="13.5" thickBot="1">
      <c r="A23" s="81" t="s">
        <v>22</v>
      </c>
      <c r="B23" s="81"/>
      <c r="C23" s="81"/>
      <c r="D23" s="81"/>
      <c r="E23" s="81"/>
      <c r="F23" s="81"/>
      <c r="G23" s="81"/>
      <c r="H23" s="81"/>
      <c r="I23" s="81"/>
      <c r="J23" s="9"/>
      <c r="K23" s="9"/>
      <c r="L23" s="9"/>
      <c r="M23" s="9"/>
      <c r="N23" s="9"/>
      <c r="P23" s="4"/>
      <c r="Q23" s="4"/>
      <c r="R23" s="4"/>
      <c r="S23" s="4"/>
    </row>
    <row r="24" spans="1:19" ht="13.5" thickBot="1">
      <c r="A24" s="81" t="s">
        <v>24</v>
      </c>
      <c r="B24" s="81"/>
      <c r="C24" s="81"/>
      <c r="D24" s="81"/>
      <c r="E24" s="81"/>
      <c r="F24" s="81"/>
      <c r="G24" s="81"/>
      <c r="H24" s="81"/>
      <c r="I24" s="81"/>
      <c r="J24" s="9"/>
      <c r="K24" s="9"/>
      <c r="L24" s="9"/>
      <c r="M24" s="9"/>
      <c r="N24" s="9"/>
      <c r="P24" s="4"/>
      <c r="Q24" s="4"/>
      <c r="R24" s="4"/>
      <c r="S24" s="4"/>
    </row>
    <row r="25" spans="1:19" ht="13.5" thickBot="1">
      <c r="A25" s="110" t="s">
        <v>25</v>
      </c>
      <c r="B25" s="110"/>
      <c r="C25" s="110"/>
      <c r="D25" s="110"/>
      <c r="E25" s="110"/>
      <c r="F25" s="110"/>
      <c r="G25" s="110"/>
      <c r="H25" s="110"/>
      <c r="I25" s="110"/>
      <c r="J25" s="9"/>
      <c r="K25" s="34"/>
      <c r="L25" s="34"/>
      <c r="M25" s="34"/>
      <c r="N25" s="34"/>
      <c r="P25" s="4"/>
      <c r="Q25" s="4"/>
      <c r="R25" s="4"/>
      <c r="S25" s="4"/>
    </row>
    <row r="26" spans="1:19" ht="12.75">
      <c r="A26" s="35"/>
      <c r="B26" s="35"/>
      <c r="C26" s="35"/>
      <c r="D26" s="35"/>
      <c r="E26" s="35"/>
      <c r="F26" s="35"/>
      <c r="G26" s="35"/>
      <c r="H26" s="35"/>
      <c r="I26" s="35"/>
      <c r="J26" s="36"/>
      <c r="K26" s="36"/>
      <c r="L26" s="36"/>
      <c r="M26" s="36"/>
      <c r="N26" s="36"/>
      <c r="P26" s="4"/>
      <c r="Q26" s="4"/>
      <c r="R26" s="4"/>
      <c r="S26" s="4"/>
    </row>
    <row r="27" spans="1:14" ht="13.5" thickBot="1">
      <c r="A27" s="126" t="s">
        <v>127</v>
      </c>
      <c r="B27" s="126"/>
      <c r="C27" s="126"/>
      <c r="D27" s="126"/>
      <c r="E27" s="126"/>
      <c r="F27" s="126"/>
      <c r="G27" s="126"/>
      <c r="H27" s="126"/>
      <c r="I27" s="126"/>
      <c r="J27" s="33">
        <v>5</v>
      </c>
      <c r="L27" s="14"/>
      <c r="M27" s="14"/>
      <c r="N27" s="14"/>
    </row>
    <row r="28" spans="1:19" ht="13.5" thickBot="1">
      <c r="A28" s="81" t="s">
        <v>128</v>
      </c>
      <c r="B28" s="81"/>
      <c r="C28" s="81"/>
      <c r="D28" s="81"/>
      <c r="E28" s="81"/>
      <c r="F28" s="81"/>
      <c r="G28" s="81"/>
      <c r="H28" s="81"/>
      <c r="I28" s="81"/>
      <c r="J28" s="20"/>
      <c r="K28" s="31"/>
      <c r="L28" s="31"/>
      <c r="M28" s="31"/>
      <c r="N28" s="31"/>
      <c r="P28" s="4"/>
      <c r="Q28" s="4"/>
      <c r="R28" s="4"/>
      <c r="S28" s="4"/>
    </row>
    <row r="29" spans="1:19" ht="13.5" thickBot="1">
      <c r="A29" s="81" t="s">
        <v>22</v>
      </c>
      <c r="B29" s="81"/>
      <c r="C29" s="81"/>
      <c r="D29" s="81"/>
      <c r="E29" s="81"/>
      <c r="F29" s="81"/>
      <c r="G29" s="81"/>
      <c r="H29" s="81"/>
      <c r="I29" s="81"/>
      <c r="J29" s="9"/>
      <c r="K29" s="9"/>
      <c r="L29" s="9"/>
      <c r="M29" s="9"/>
      <c r="N29" s="9"/>
      <c r="P29" s="4"/>
      <c r="Q29" s="4"/>
      <c r="R29" s="4"/>
      <c r="S29" s="4"/>
    </row>
    <row r="30" spans="1:19" ht="13.5" thickBot="1">
      <c r="A30" s="81" t="s">
        <v>24</v>
      </c>
      <c r="B30" s="81"/>
      <c r="C30" s="81"/>
      <c r="D30" s="81"/>
      <c r="E30" s="81"/>
      <c r="F30" s="81"/>
      <c r="G30" s="81"/>
      <c r="H30" s="81"/>
      <c r="I30" s="81"/>
      <c r="J30" s="9"/>
      <c r="K30" s="9"/>
      <c r="L30" s="9"/>
      <c r="M30" s="9"/>
      <c r="N30" s="9"/>
      <c r="P30" s="4"/>
      <c r="Q30" s="4"/>
      <c r="R30" s="4"/>
      <c r="S30" s="4"/>
    </row>
    <row r="31" spans="1:19" ht="13.5" thickBot="1">
      <c r="A31" s="110" t="s">
        <v>25</v>
      </c>
      <c r="B31" s="110"/>
      <c r="C31" s="110"/>
      <c r="D31" s="110"/>
      <c r="E31" s="110"/>
      <c r="F31" s="110"/>
      <c r="G31" s="110"/>
      <c r="H31" s="110"/>
      <c r="I31" s="110"/>
      <c r="J31" s="9"/>
      <c r="K31" s="34"/>
      <c r="L31" s="34"/>
      <c r="M31" s="34"/>
      <c r="N31" s="34"/>
      <c r="P31" s="4"/>
      <c r="Q31" s="4"/>
      <c r="R31" s="4"/>
      <c r="S31" s="4"/>
    </row>
    <row r="32" spans="1:19" ht="12.75">
      <c r="A32" s="19"/>
      <c r="B32" s="19"/>
      <c r="C32" s="19"/>
      <c r="D32" s="19"/>
      <c r="E32" s="19"/>
      <c r="F32" s="19"/>
      <c r="G32" s="19"/>
      <c r="H32" s="19"/>
      <c r="I32" s="19"/>
      <c r="J32" s="36"/>
      <c r="K32" s="36"/>
      <c r="L32" s="36"/>
      <c r="M32" s="36"/>
      <c r="N32" s="36"/>
      <c r="P32" s="4"/>
      <c r="Q32" s="4"/>
      <c r="R32" s="4"/>
      <c r="S32" s="4"/>
    </row>
    <row r="33" spans="1:14" ht="13.5" thickBot="1">
      <c r="A33" s="126" t="s">
        <v>127</v>
      </c>
      <c r="B33" s="126"/>
      <c r="C33" s="126"/>
      <c r="D33" s="126"/>
      <c r="E33" s="126"/>
      <c r="F33" s="126"/>
      <c r="G33" s="126"/>
      <c r="H33" s="126"/>
      <c r="I33" s="126"/>
      <c r="J33" s="33">
        <v>6</v>
      </c>
      <c r="L33" s="14"/>
      <c r="M33" s="14"/>
      <c r="N33" s="14"/>
    </row>
    <row r="34" spans="1:19" ht="13.5" thickBot="1">
      <c r="A34" s="81" t="s">
        <v>128</v>
      </c>
      <c r="B34" s="81"/>
      <c r="C34" s="81"/>
      <c r="D34" s="81"/>
      <c r="E34" s="81"/>
      <c r="F34" s="81"/>
      <c r="G34" s="81"/>
      <c r="H34" s="81"/>
      <c r="I34" s="81"/>
      <c r="J34" s="20"/>
      <c r="K34" s="31"/>
      <c r="L34" s="31"/>
      <c r="M34" s="31"/>
      <c r="N34" s="31"/>
      <c r="P34" s="4"/>
      <c r="Q34" s="4"/>
      <c r="R34" s="4"/>
      <c r="S34" s="4"/>
    </row>
    <row r="35" spans="1:19" ht="13.5" thickBot="1">
      <c r="A35" s="81" t="s">
        <v>22</v>
      </c>
      <c r="B35" s="81"/>
      <c r="C35" s="81"/>
      <c r="D35" s="81"/>
      <c r="E35" s="81"/>
      <c r="F35" s="81"/>
      <c r="G35" s="81"/>
      <c r="H35" s="81"/>
      <c r="I35" s="81"/>
      <c r="J35" s="9"/>
      <c r="K35" s="9"/>
      <c r="L35" s="9"/>
      <c r="M35" s="9"/>
      <c r="N35" s="9"/>
      <c r="P35" s="4"/>
      <c r="Q35" s="4"/>
      <c r="R35" s="4"/>
      <c r="S35" s="4"/>
    </row>
    <row r="36" spans="1:19" ht="13.5" thickBot="1">
      <c r="A36" s="81" t="s">
        <v>24</v>
      </c>
      <c r="B36" s="81"/>
      <c r="C36" s="81"/>
      <c r="D36" s="81"/>
      <c r="E36" s="81"/>
      <c r="F36" s="81"/>
      <c r="G36" s="81"/>
      <c r="H36" s="81"/>
      <c r="I36" s="81"/>
      <c r="J36" s="9"/>
      <c r="K36" s="9"/>
      <c r="L36" s="9"/>
      <c r="M36" s="9"/>
      <c r="N36" s="9"/>
      <c r="P36" s="4"/>
      <c r="Q36" s="4"/>
      <c r="R36" s="4"/>
      <c r="S36" s="4"/>
    </row>
    <row r="37" spans="1:19" ht="13.5" thickBot="1">
      <c r="A37" s="110" t="s">
        <v>25</v>
      </c>
      <c r="B37" s="110"/>
      <c r="C37" s="110"/>
      <c r="D37" s="110"/>
      <c r="E37" s="110"/>
      <c r="F37" s="110"/>
      <c r="G37" s="110"/>
      <c r="H37" s="110"/>
      <c r="I37" s="110"/>
      <c r="J37" s="9"/>
      <c r="K37" s="34"/>
      <c r="L37" s="34"/>
      <c r="M37" s="34"/>
      <c r="N37" s="34"/>
      <c r="P37" s="4"/>
      <c r="Q37" s="4"/>
      <c r="R37" s="4"/>
      <c r="S37" s="4"/>
    </row>
    <row r="38" spans="1:19" ht="12.75">
      <c r="A38" s="19"/>
      <c r="B38" s="19"/>
      <c r="C38" s="19"/>
      <c r="D38" s="19"/>
      <c r="E38" s="19"/>
      <c r="F38" s="19"/>
      <c r="G38" s="19"/>
      <c r="H38" s="19"/>
      <c r="I38" s="19"/>
      <c r="J38" s="36"/>
      <c r="K38" s="36"/>
      <c r="L38" s="36"/>
      <c r="M38" s="36"/>
      <c r="N38" s="36"/>
      <c r="P38" s="4"/>
      <c r="Q38" s="4"/>
      <c r="R38" s="4"/>
      <c r="S38" s="4"/>
    </row>
    <row r="39" spans="1:19" ht="12.75">
      <c r="A39" s="19"/>
      <c r="B39" s="19"/>
      <c r="C39" s="19"/>
      <c r="D39" s="19"/>
      <c r="E39" s="19"/>
      <c r="F39" s="19"/>
      <c r="G39" s="19"/>
      <c r="H39" s="19"/>
      <c r="I39" s="19"/>
      <c r="J39" s="36"/>
      <c r="K39" s="36"/>
      <c r="L39" s="36"/>
      <c r="M39" s="36"/>
      <c r="N39" s="36"/>
      <c r="P39" s="4"/>
      <c r="Q39" s="4"/>
      <c r="R39" s="4"/>
      <c r="S39" s="4"/>
    </row>
    <row r="40" spans="1:19" ht="13.5" thickBot="1">
      <c r="A40" s="35"/>
      <c r="B40" s="35"/>
      <c r="C40" s="35"/>
      <c r="D40" s="35"/>
      <c r="E40" s="35"/>
      <c r="F40" s="35"/>
      <c r="G40" s="35"/>
      <c r="H40" s="35"/>
      <c r="I40" s="35"/>
      <c r="J40" s="36"/>
      <c r="K40" s="36"/>
      <c r="L40" s="36"/>
      <c r="M40" s="36"/>
      <c r="N40" s="36"/>
      <c r="P40" s="4"/>
      <c r="Q40" s="4"/>
      <c r="R40" s="4"/>
      <c r="S40" s="4"/>
    </row>
    <row r="41" spans="1:19" s="3" customFormat="1" ht="39.75" customHeight="1" thickBot="1">
      <c r="A41" s="128" t="s">
        <v>141</v>
      </c>
      <c r="B41" s="129"/>
      <c r="C41" s="129"/>
      <c r="D41" s="129"/>
      <c r="E41" s="129"/>
      <c r="F41" s="129"/>
      <c r="G41" s="129"/>
      <c r="H41" s="129"/>
      <c r="I41" s="129"/>
      <c r="J41" s="129"/>
      <c r="K41" s="129"/>
      <c r="L41" s="129"/>
      <c r="M41" s="129"/>
      <c r="N41" s="129"/>
      <c r="O41" s="129"/>
      <c r="P41" s="129"/>
      <c r="Q41" s="129"/>
      <c r="R41" s="129"/>
      <c r="S41" s="130"/>
    </row>
    <row r="42" spans="1:19" s="3" customFormat="1" ht="38.25" customHeight="1">
      <c r="A42" s="140" t="s">
        <v>174</v>
      </c>
      <c r="B42" s="143" t="s">
        <v>142</v>
      </c>
      <c r="D42" s="146" t="s">
        <v>0</v>
      </c>
      <c r="E42" s="147"/>
      <c r="F42" s="146" t="s">
        <v>1</v>
      </c>
      <c r="G42" s="147"/>
      <c r="H42" s="146" t="s">
        <v>2</v>
      </c>
      <c r="I42" s="147"/>
      <c r="J42" s="146" t="s">
        <v>3</v>
      </c>
      <c r="K42" s="147"/>
      <c r="L42" s="146" t="s">
        <v>143</v>
      </c>
      <c r="M42" s="147"/>
      <c r="N42" s="146" t="s">
        <v>5</v>
      </c>
      <c r="O42" s="147"/>
      <c r="P42" s="146" t="s">
        <v>7</v>
      </c>
      <c r="Q42" s="147"/>
      <c r="R42" s="146" t="s">
        <v>6</v>
      </c>
      <c r="S42" s="147"/>
    </row>
    <row r="43" spans="1:19" s="33" customFormat="1" ht="12.75">
      <c r="A43" s="141"/>
      <c r="B43" s="144"/>
      <c r="C43" s="38"/>
      <c r="D43" s="131" t="s">
        <v>144</v>
      </c>
      <c r="E43" s="133" t="s">
        <v>145</v>
      </c>
      <c r="F43" s="131" t="s">
        <v>144</v>
      </c>
      <c r="G43" s="133" t="s">
        <v>145</v>
      </c>
      <c r="H43" s="131" t="s">
        <v>144</v>
      </c>
      <c r="I43" s="133" t="s">
        <v>145</v>
      </c>
      <c r="J43" s="131" t="s">
        <v>144</v>
      </c>
      <c r="K43" s="133" t="s">
        <v>145</v>
      </c>
      <c r="L43" s="131" t="s">
        <v>144</v>
      </c>
      <c r="M43" s="133" t="s">
        <v>145</v>
      </c>
      <c r="N43" s="136" t="s">
        <v>144</v>
      </c>
      <c r="O43" s="133" t="s">
        <v>145</v>
      </c>
      <c r="P43" s="131" t="s">
        <v>144</v>
      </c>
      <c r="Q43" s="133" t="s">
        <v>145</v>
      </c>
      <c r="R43" s="131" t="s">
        <v>144</v>
      </c>
      <c r="S43" s="133" t="s">
        <v>145</v>
      </c>
    </row>
    <row r="44" spans="1:19" s="33" customFormat="1" ht="12.75">
      <c r="A44" s="142"/>
      <c r="B44" s="145"/>
      <c r="C44" s="38"/>
      <c r="D44" s="132"/>
      <c r="E44" s="134"/>
      <c r="F44" s="132"/>
      <c r="G44" s="134"/>
      <c r="H44" s="132"/>
      <c r="I44" s="134"/>
      <c r="J44" s="132"/>
      <c r="K44" s="134"/>
      <c r="L44" s="132"/>
      <c r="M44" s="134"/>
      <c r="N44" s="137"/>
      <c r="O44" s="134"/>
      <c r="P44" s="132"/>
      <c r="Q44" s="134"/>
      <c r="R44" s="132"/>
      <c r="S44" s="134"/>
    </row>
    <row r="45" spans="1:19" s="33" customFormat="1" ht="14.25">
      <c r="A45" s="40" t="s">
        <v>160</v>
      </c>
      <c r="B45" s="39" t="s">
        <v>146</v>
      </c>
      <c r="C45" s="38"/>
      <c r="D45" s="41" t="s">
        <v>147</v>
      </c>
      <c r="E45" s="42" t="s">
        <v>148</v>
      </c>
      <c r="F45" s="41" t="s">
        <v>147</v>
      </c>
      <c r="G45" s="42" t="s">
        <v>148</v>
      </c>
      <c r="H45" s="41" t="s">
        <v>147</v>
      </c>
      <c r="I45" s="42" t="s">
        <v>148</v>
      </c>
      <c r="J45" s="41" t="s">
        <v>147</v>
      </c>
      <c r="K45" s="42" t="s">
        <v>148</v>
      </c>
      <c r="L45" s="41" t="s">
        <v>147</v>
      </c>
      <c r="M45" s="42" t="s">
        <v>148</v>
      </c>
      <c r="N45" s="41" t="s">
        <v>147</v>
      </c>
      <c r="O45" s="42" t="s">
        <v>148</v>
      </c>
      <c r="P45" s="41" t="s">
        <v>147</v>
      </c>
      <c r="Q45" s="42" t="s">
        <v>148</v>
      </c>
      <c r="R45" s="41" t="s">
        <v>147</v>
      </c>
      <c r="S45" s="42" t="s">
        <v>148</v>
      </c>
    </row>
    <row r="46" spans="1:19" s="33" customFormat="1" ht="14.25">
      <c r="A46" s="40" t="s">
        <v>161</v>
      </c>
      <c r="B46" s="39" t="s">
        <v>149</v>
      </c>
      <c r="C46" s="38"/>
      <c r="D46" s="41" t="s">
        <v>150</v>
      </c>
      <c r="E46" s="42" t="s">
        <v>151</v>
      </c>
      <c r="F46" s="41" t="s">
        <v>150</v>
      </c>
      <c r="G46" s="42" t="s">
        <v>151</v>
      </c>
      <c r="H46" s="41" t="s">
        <v>150</v>
      </c>
      <c r="I46" s="42" t="s">
        <v>151</v>
      </c>
      <c r="J46" s="41" t="s">
        <v>150</v>
      </c>
      <c r="K46" s="42" t="s">
        <v>151</v>
      </c>
      <c r="L46" s="41" t="s">
        <v>150</v>
      </c>
      <c r="M46" s="42" t="s">
        <v>151</v>
      </c>
      <c r="N46" s="41" t="s">
        <v>150</v>
      </c>
      <c r="O46" s="42" t="s">
        <v>151</v>
      </c>
      <c r="P46" s="41" t="s">
        <v>150</v>
      </c>
      <c r="Q46" s="42" t="s">
        <v>151</v>
      </c>
      <c r="R46" s="41" t="s">
        <v>150</v>
      </c>
      <c r="S46" s="42" t="s">
        <v>151</v>
      </c>
    </row>
    <row r="47" spans="1:19" ht="12.75">
      <c r="A47" s="40">
        <v>1</v>
      </c>
      <c r="B47" s="68"/>
      <c r="C47" s="69"/>
      <c r="D47" s="70"/>
      <c r="E47" s="71"/>
      <c r="F47" s="70"/>
      <c r="G47" s="71"/>
      <c r="H47" s="70"/>
      <c r="I47" s="71"/>
      <c r="J47" s="70"/>
      <c r="K47" s="71"/>
      <c r="L47" s="70"/>
      <c r="M47" s="71"/>
      <c r="N47" s="70"/>
      <c r="O47" s="71"/>
      <c r="P47" s="70"/>
      <c r="Q47" s="71"/>
      <c r="R47" s="70"/>
      <c r="S47" s="71"/>
    </row>
    <row r="48" spans="1:19" ht="12.75">
      <c r="A48" s="40">
        <v>2</v>
      </c>
      <c r="B48" s="68"/>
      <c r="C48" s="69"/>
      <c r="D48" s="70"/>
      <c r="E48" s="71"/>
      <c r="F48" s="70"/>
      <c r="G48" s="71"/>
      <c r="H48" s="70"/>
      <c r="I48" s="71"/>
      <c r="J48" s="70"/>
      <c r="K48" s="71"/>
      <c r="L48" s="70"/>
      <c r="M48" s="71"/>
      <c r="N48" s="70"/>
      <c r="O48" s="71"/>
      <c r="P48" s="70"/>
      <c r="Q48" s="71"/>
      <c r="R48" s="70"/>
      <c r="S48" s="71"/>
    </row>
    <row r="49" spans="1:19" ht="12.75">
      <c r="A49" s="40">
        <v>3</v>
      </c>
      <c r="B49" s="68"/>
      <c r="C49" s="69"/>
      <c r="D49" s="70"/>
      <c r="E49" s="71"/>
      <c r="F49" s="70"/>
      <c r="G49" s="71"/>
      <c r="H49" s="70"/>
      <c r="I49" s="71"/>
      <c r="J49" s="70"/>
      <c r="K49" s="71"/>
      <c r="L49" s="70"/>
      <c r="M49" s="71"/>
      <c r="N49" s="70"/>
      <c r="O49" s="71"/>
      <c r="P49" s="70"/>
      <c r="Q49" s="71"/>
      <c r="R49" s="70"/>
      <c r="S49" s="71"/>
    </row>
    <row r="50" spans="1:19" ht="12.75">
      <c r="A50" s="40">
        <v>4</v>
      </c>
      <c r="B50" s="68"/>
      <c r="C50" s="69"/>
      <c r="D50" s="70"/>
      <c r="E50" s="71"/>
      <c r="F50" s="70"/>
      <c r="G50" s="71"/>
      <c r="H50" s="70"/>
      <c r="I50" s="71"/>
      <c r="J50" s="70"/>
      <c r="K50" s="71"/>
      <c r="L50" s="70"/>
      <c r="M50" s="71"/>
      <c r="N50" s="70"/>
      <c r="O50" s="71"/>
      <c r="P50" s="70"/>
      <c r="Q50" s="71"/>
      <c r="R50" s="70"/>
      <c r="S50" s="71"/>
    </row>
    <row r="51" spans="1:19" ht="12.75">
      <c r="A51" s="40">
        <v>5</v>
      </c>
      <c r="B51" s="68"/>
      <c r="C51" s="69"/>
      <c r="D51" s="70"/>
      <c r="E51" s="71"/>
      <c r="F51" s="70"/>
      <c r="G51" s="71"/>
      <c r="H51" s="70"/>
      <c r="I51" s="71"/>
      <c r="J51" s="70"/>
      <c r="K51" s="71"/>
      <c r="L51" s="70"/>
      <c r="M51" s="71"/>
      <c r="N51" s="70"/>
      <c r="O51" s="71"/>
      <c r="P51" s="70"/>
      <c r="Q51" s="71"/>
      <c r="R51" s="70"/>
      <c r="S51" s="71"/>
    </row>
    <row r="52" spans="1:19" ht="13.5" thickBot="1">
      <c r="A52" s="43">
        <v>6</v>
      </c>
      <c r="B52" s="72"/>
      <c r="C52" s="73"/>
      <c r="D52" s="74"/>
      <c r="E52" s="75"/>
      <c r="F52" s="74"/>
      <c r="G52" s="75"/>
      <c r="H52" s="74"/>
      <c r="I52" s="75"/>
      <c r="J52" s="74"/>
      <c r="K52" s="75"/>
      <c r="L52" s="74"/>
      <c r="M52" s="75"/>
      <c r="N52" s="74"/>
      <c r="O52" s="75"/>
      <c r="P52" s="74"/>
      <c r="Q52" s="75"/>
      <c r="R52" s="74"/>
      <c r="S52" s="75"/>
    </row>
    <row r="53" ht="12.75">
      <c r="A53" t="s">
        <v>152</v>
      </c>
    </row>
    <row r="54" ht="12.75">
      <c r="A54" t="s">
        <v>153</v>
      </c>
    </row>
    <row r="57" ht="13.5" thickBot="1"/>
    <row r="58" spans="1:19" s="3" customFormat="1" ht="39.75" customHeight="1" thickBot="1">
      <c r="A58" s="128" t="s">
        <v>154</v>
      </c>
      <c r="B58" s="129"/>
      <c r="C58" s="129"/>
      <c r="D58" s="129"/>
      <c r="E58" s="129"/>
      <c r="F58" s="129"/>
      <c r="G58" s="129"/>
      <c r="H58" s="129"/>
      <c r="I58" s="129"/>
      <c r="J58" s="129"/>
      <c r="K58" s="129"/>
      <c r="L58" s="130"/>
      <c r="M58" s="37"/>
      <c r="N58" s="44"/>
      <c r="O58" s="44"/>
      <c r="P58" s="44"/>
      <c r="Q58" s="44"/>
      <c r="R58" s="44"/>
      <c r="S58" s="44"/>
    </row>
    <row r="59" spans="1:19" s="3" customFormat="1" ht="39.75" customHeight="1" thickBot="1">
      <c r="A59" s="128" t="s">
        <v>155</v>
      </c>
      <c r="B59" s="129"/>
      <c r="C59" s="129"/>
      <c r="D59" s="129"/>
      <c r="E59" s="129"/>
      <c r="F59" s="129"/>
      <c r="G59" s="129"/>
      <c r="H59" s="129"/>
      <c r="I59" s="129"/>
      <c r="J59" s="129"/>
      <c r="K59" s="129"/>
      <c r="L59" s="130"/>
      <c r="M59" s="44"/>
      <c r="N59" s="44"/>
      <c r="O59" s="44"/>
      <c r="P59" s="44"/>
      <c r="Q59" s="44"/>
      <c r="R59" s="44"/>
      <c r="S59" s="44"/>
    </row>
    <row r="60" spans="1:12" s="46" customFormat="1" ht="96" customHeight="1" thickBot="1">
      <c r="A60" s="45" t="s">
        <v>165</v>
      </c>
      <c r="B60" s="45" t="s">
        <v>156</v>
      </c>
      <c r="C60" s="45"/>
      <c r="D60" s="45" t="s">
        <v>0</v>
      </c>
      <c r="E60" s="45" t="s">
        <v>1</v>
      </c>
      <c r="F60" s="45" t="s">
        <v>2</v>
      </c>
      <c r="G60" s="45" t="s">
        <v>3</v>
      </c>
      <c r="H60" s="45" t="s">
        <v>4</v>
      </c>
      <c r="I60" s="45" t="s">
        <v>5</v>
      </c>
      <c r="J60" s="45" t="s">
        <v>7</v>
      </c>
      <c r="K60" s="45" t="s">
        <v>6</v>
      </c>
      <c r="L60" s="45" t="s">
        <v>157</v>
      </c>
    </row>
    <row r="61" spans="1:19" ht="13.5" thickBot="1">
      <c r="A61" s="47">
        <v>1</v>
      </c>
      <c r="B61" s="66">
        <f aca="true" t="shared" si="0" ref="B61:B66">B47</f>
        <v>0</v>
      </c>
      <c r="C61" s="48"/>
      <c r="D61" s="66">
        <f aca="true" t="shared" si="1" ref="D61:D66">D47*E47</f>
        <v>0</v>
      </c>
      <c r="E61" s="66">
        <f aca="true" t="shared" si="2" ref="E61:E66">F47*G47</f>
        <v>0</v>
      </c>
      <c r="F61" s="66">
        <f aca="true" t="shared" si="3" ref="F61:F66">H47*I47</f>
        <v>0</v>
      </c>
      <c r="G61" s="66">
        <f aca="true" t="shared" si="4" ref="G61:G66">J47*K47</f>
        <v>0</v>
      </c>
      <c r="H61" s="66">
        <f aca="true" t="shared" si="5" ref="H61:H66">L47*M47</f>
        <v>0</v>
      </c>
      <c r="I61" s="66">
        <f aca="true" t="shared" si="6" ref="I61:I66">N47*O47</f>
        <v>0</v>
      </c>
      <c r="J61" s="66">
        <f aca="true" t="shared" si="7" ref="J61:J66">P47*Q47</f>
        <v>0</v>
      </c>
      <c r="K61" s="66">
        <f aca="true" t="shared" si="8" ref="K61:K66">R47*S47</f>
        <v>0</v>
      </c>
      <c r="L61" s="67">
        <f aca="true" t="shared" si="9" ref="L61:L66">B61*(D61+E61+F61+G61+H61+I61+J61+K61)</f>
        <v>0</v>
      </c>
      <c r="M61" s="50"/>
      <c r="N61" s="50"/>
      <c r="O61" s="50"/>
      <c r="P61" s="50"/>
      <c r="Q61" s="50"/>
      <c r="R61" s="50"/>
      <c r="S61" s="50"/>
    </row>
    <row r="62" spans="1:19" ht="13.5" thickBot="1">
      <c r="A62" s="47">
        <v>2</v>
      </c>
      <c r="B62" s="66">
        <f t="shared" si="0"/>
        <v>0</v>
      </c>
      <c r="C62" s="48"/>
      <c r="D62" s="66">
        <f t="shared" si="1"/>
        <v>0</v>
      </c>
      <c r="E62" s="66">
        <f t="shared" si="2"/>
        <v>0</v>
      </c>
      <c r="F62" s="66">
        <f t="shared" si="3"/>
        <v>0</v>
      </c>
      <c r="G62" s="66">
        <f t="shared" si="4"/>
        <v>0</v>
      </c>
      <c r="H62" s="66">
        <f t="shared" si="5"/>
        <v>0</v>
      </c>
      <c r="I62" s="66">
        <f t="shared" si="6"/>
        <v>0</v>
      </c>
      <c r="J62" s="66">
        <f t="shared" si="7"/>
        <v>0</v>
      </c>
      <c r="K62" s="66">
        <f t="shared" si="8"/>
        <v>0</v>
      </c>
      <c r="L62" s="67">
        <f t="shared" si="9"/>
        <v>0</v>
      </c>
      <c r="M62" s="50"/>
      <c r="N62" s="50"/>
      <c r="O62" s="50"/>
      <c r="P62" s="50"/>
      <c r="Q62" s="50"/>
      <c r="R62" s="50"/>
      <c r="S62" s="50"/>
    </row>
    <row r="63" spans="1:19" ht="13.5" thickBot="1">
      <c r="A63" s="47">
        <v>3</v>
      </c>
      <c r="B63" s="66">
        <f t="shared" si="0"/>
        <v>0</v>
      </c>
      <c r="C63" s="48"/>
      <c r="D63" s="66">
        <f t="shared" si="1"/>
        <v>0</v>
      </c>
      <c r="E63" s="66">
        <f t="shared" si="2"/>
        <v>0</v>
      </c>
      <c r="F63" s="66">
        <f t="shared" si="3"/>
        <v>0</v>
      </c>
      <c r="G63" s="66">
        <f t="shared" si="4"/>
        <v>0</v>
      </c>
      <c r="H63" s="66">
        <f t="shared" si="5"/>
        <v>0</v>
      </c>
      <c r="I63" s="66">
        <f t="shared" si="6"/>
        <v>0</v>
      </c>
      <c r="J63" s="66">
        <f t="shared" si="7"/>
        <v>0</v>
      </c>
      <c r="K63" s="66">
        <f t="shared" si="8"/>
        <v>0</v>
      </c>
      <c r="L63" s="67">
        <f t="shared" si="9"/>
        <v>0</v>
      </c>
      <c r="M63" s="50"/>
      <c r="N63" s="50"/>
      <c r="O63" s="50"/>
      <c r="P63" s="50"/>
      <c r="Q63" s="50"/>
      <c r="R63" s="50"/>
      <c r="S63" s="50"/>
    </row>
    <row r="64" spans="1:19" ht="13.5" thickBot="1">
      <c r="A64" s="47">
        <v>4</v>
      </c>
      <c r="B64" s="66">
        <f t="shared" si="0"/>
        <v>0</v>
      </c>
      <c r="C64" s="48"/>
      <c r="D64" s="66">
        <f t="shared" si="1"/>
        <v>0</v>
      </c>
      <c r="E64" s="66">
        <f t="shared" si="2"/>
        <v>0</v>
      </c>
      <c r="F64" s="66">
        <f t="shared" si="3"/>
        <v>0</v>
      </c>
      <c r="G64" s="66">
        <f t="shared" si="4"/>
        <v>0</v>
      </c>
      <c r="H64" s="66">
        <f t="shared" si="5"/>
        <v>0</v>
      </c>
      <c r="I64" s="66">
        <f t="shared" si="6"/>
        <v>0</v>
      </c>
      <c r="J64" s="66">
        <f t="shared" si="7"/>
        <v>0</v>
      </c>
      <c r="K64" s="66">
        <f t="shared" si="8"/>
        <v>0</v>
      </c>
      <c r="L64" s="67">
        <f t="shared" si="9"/>
        <v>0</v>
      </c>
      <c r="M64" s="50"/>
      <c r="N64" s="50"/>
      <c r="O64" s="50"/>
      <c r="P64" s="50"/>
      <c r="Q64" s="50"/>
      <c r="R64" s="50"/>
      <c r="S64" s="50"/>
    </row>
    <row r="65" spans="1:19" ht="13.5" thickBot="1">
      <c r="A65" s="47">
        <v>5</v>
      </c>
      <c r="B65" s="66">
        <f t="shared" si="0"/>
        <v>0</v>
      </c>
      <c r="C65" s="48"/>
      <c r="D65" s="66">
        <f t="shared" si="1"/>
        <v>0</v>
      </c>
      <c r="E65" s="66">
        <f t="shared" si="2"/>
        <v>0</v>
      </c>
      <c r="F65" s="66">
        <f t="shared" si="3"/>
        <v>0</v>
      </c>
      <c r="G65" s="66">
        <f t="shared" si="4"/>
        <v>0</v>
      </c>
      <c r="H65" s="66">
        <f t="shared" si="5"/>
        <v>0</v>
      </c>
      <c r="I65" s="66">
        <f t="shared" si="6"/>
        <v>0</v>
      </c>
      <c r="J65" s="66">
        <f t="shared" si="7"/>
        <v>0</v>
      </c>
      <c r="K65" s="66">
        <f t="shared" si="8"/>
        <v>0</v>
      </c>
      <c r="L65" s="67">
        <f t="shared" si="9"/>
        <v>0</v>
      </c>
      <c r="M65" s="50"/>
      <c r="N65" s="50"/>
      <c r="O65" s="50"/>
      <c r="P65" s="50"/>
      <c r="Q65" s="50"/>
      <c r="R65" s="50"/>
      <c r="S65" s="50"/>
    </row>
    <row r="66" spans="1:19" ht="13.5" thickBot="1">
      <c r="A66" s="47">
        <v>6</v>
      </c>
      <c r="B66" s="66">
        <f t="shared" si="0"/>
        <v>0</v>
      </c>
      <c r="C66" s="48"/>
      <c r="D66" s="66">
        <f t="shared" si="1"/>
        <v>0</v>
      </c>
      <c r="E66" s="66">
        <f t="shared" si="2"/>
        <v>0</v>
      </c>
      <c r="F66" s="66">
        <f t="shared" si="3"/>
        <v>0</v>
      </c>
      <c r="G66" s="66">
        <f t="shared" si="4"/>
        <v>0</v>
      </c>
      <c r="H66" s="66">
        <f t="shared" si="5"/>
        <v>0</v>
      </c>
      <c r="I66" s="66">
        <f t="shared" si="6"/>
        <v>0</v>
      </c>
      <c r="J66" s="66">
        <f t="shared" si="7"/>
        <v>0</v>
      </c>
      <c r="K66" s="66">
        <f t="shared" si="8"/>
        <v>0</v>
      </c>
      <c r="L66" s="67">
        <f t="shared" si="9"/>
        <v>0</v>
      </c>
      <c r="M66" s="50"/>
      <c r="N66" s="50"/>
      <c r="O66" s="50"/>
      <c r="P66" s="50"/>
      <c r="Q66" s="50"/>
      <c r="R66" s="50"/>
      <c r="S66" s="50"/>
    </row>
    <row r="67" ht="14.25" customHeight="1" thickBot="1"/>
    <row r="68" ht="13.5" hidden="1" thickBot="1"/>
    <row r="69" spans="1:12" ht="30.75" customHeight="1" thickBot="1">
      <c r="A69" s="128" t="s">
        <v>158</v>
      </c>
      <c r="B69" s="129"/>
      <c r="C69" s="129"/>
      <c r="D69" s="129"/>
      <c r="E69" s="129"/>
      <c r="F69" s="129"/>
      <c r="G69" s="129"/>
      <c r="H69" s="129"/>
      <c r="I69" s="129"/>
      <c r="J69" s="129"/>
      <c r="K69" s="129"/>
      <c r="L69" s="130"/>
    </row>
    <row r="70" spans="1:12" ht="13.5" thickBot="1">
      <c r="A70" s="135" t="s">
        <v>159</v>
      </c>
      <c r="B70" s="135"/>
      <c r="C70" s="135"/>
      <c r="D70" s="135"/>
      <c r="E70" s="135"/>
      <c r="F70" s="135"/>
      <c r="G70" s="135"/>
      <c r="H70" s="135"/>
      <c r="I70" s="135"/>
      <c r="J70" s="135"/>
      <c r="K70" s="135"/>
      <c r="L70" s="49">
        <f>L61+L62+L63+L64+L65+L66</f>
        <v>0</v>
      </c>
    </row>
    <row r="72" spans="1:12" ht="15.75">
      <c r="A72" s="120" t="s">
        <v>167</v>
      </c>
      <c r="B72" s="120"/>
      <c r="C72" s="120"/>
      <c r="D72" s="120"/>
      <c r="E72" s="120"/>
      <c r="F72" s="120"/>
      <c r="G72" s="120"/>
      <c r="H72" s="120"/>
      <c r="I72" s="120"/>
      <c r="J72" s="120"/>
      <c r="K72" s="120"/>
      <c r="L72" s="120"/>
    </row>
  </sheetData>
  <mergeCells count="64">
    <mergeCell ref="L42:M42"/>
    <mergeCell ref="P42:Q42"/>
    <mergeCell ref="R42:S42"/>
    <mergeCell ref="A36:I36"/>
    <mergeCell ref="A37:I37"/>
    <mergeCell ref="A41:S41"/>
    <mergeCell ref="N42:O42"/>
    <mergeCell ref="D42:E42"/>
    <mergeCell ref="F42:G42"/>
    <mergeCell ref="H42:I42"/>
    <mergeCell ref="A28:I28"/>
    <mergeCell ref="A29:I29"/>
    <mergeCell ref="A30:I30"/>
    <mergeCell ref="J42:K42"/>
    <mergeCell ref="A31:I31"/>
    <mergeCell ref="A33:I33"/>
    <mergeCell ref="A34:I34"/>
    <mergeCell ref="A35:I35"/>
    <mergeCell ref="A3:I3"/>
    <mergeCell ref="A4:I4"/>
    <mergeCell ref="A5:I5"/>
    <mergeCell ref="B42:B44"/>
    <mergeCell ref="A15:I15"/>
    <mergeCell ref="A16:I16"/>
    <mergeCell ref="A17:I17"/>
    <mergeCell ref="A18:I18"/>
    <mergeCell ref="A19:I19"/>
    <mergeCell ref="A21:I21"/>
    <mergeCell ref="A11:I11"/>
    <mergeCell ref="A12:I12"/>
    <mergeCell ref="J43:J44"/>
    <mergeCell ref="K43:K44"/>
    <mergeCell ref="A42:A44"/>
    <mergeCell ref="A22:I22"/>
    <mergeCell ref="A23:I23"/>
    <mergeCell ref="A24:I24"/>
    <mergeCell ref="A25:I25"/>
    <mergeCell ref="A27:I27"/>
    <mergeCell ref="A6:I6"/>
    <mergeCell ref="A7:I7"/>
    <mergeCell ref="A9:I9"/>
    <mergeCell ref="A10:I10"/>
    <mergeCell ref="A2:R2"/>
    <mergeCell ref="A1:Q1"/>
    <mergeCell ref="A13:I13"/>
    <mergeCell ref="A59:L59"/>
    <mergeCell ref="D43:D44"/>
    <mergeCell ref="E43:E44"/>
    <mergeCell ref="F43:F44"/>
    <mergeCell ref="G43:G44"/>
    <mergeCell ref="H43:H44"/>
    <mergeCell ref="I43:I44"/>
    <mergeCell ref="R43:R44"/>
    <mergeCell ref="A58:L58"/>
    <mergeCell ref="S43:S44"/>
    <mergeCell ref="L43:L44"/>
    <mergeCell ref="M43:M44"/>
    <mergeCell ref="N43:N44"/>
    <mergeCell ref="O43:O44"/>
    <mergeCell ref="A72:L72"/>
    <mergeCell ref="A69:L69"/>
    <mergeCell ref="P43:P44"/>
    <mergeCell ref="Q43:Q44"/>
    <mergeCell ref="A70:K70"/>
  </mergeCells>
  <printOptions horizontalCentered="1" verticalCentered="1"/>
  <pageMargins left="0.75" right="0.75" top="1" bottom="1" header="0.5" footer="0.5"/>
  <pageSetup fitToHeight="2" fitToWidth="1" horizontalDpi="600" verticalDpi="600" orientation="landscape" scale="82" r:id="rId3"/>
  <headerFooter alignWithMargins="0">
    <oddHeader>&amp;C&amp;A</oddHeader>
    <oddFooter>&amp;C&amp;F</oddFooter>
  </headerFooter>
  <rowBreaks count="1" manualBreakCount="1">
    <brk id="39" max="255" man="1"/>
  </rowBreaks>
  <legacyDrawing r:id="rId2"/>
</worksheet>
</file>

<file path=xl/worksheets/sheet2.xml><?xml version="1.0" encoding="utf-8"?>
<worksheet xmlns="http://schemas.openxmlformats.org/spreadsheetml/2006/main" xmlns:r="http://schemas.openxmlformats.org/officeDocument/2006/relationships">
  <sheetPr>
    <tabColor indexed="14"/>
    <pageSetUpPr fitToPage="1"/>
  </sheetPr>
  <dimension ref="A1:O27"/>
  <sheetViews>
    <sheetView workbookViewId="0" topLeftCell="I3">
      <selection activeCell="L6" sqref="L6"/>
    </sheetView>
  </sheetViews>
  <sheetFormatPr defaultColWidth="9.140625" defaultRowHeight="12.75"/>
  <cols>
    <col min="6" max="6" width="20.421875" style="0" customWidth="1"/>
    <col min="7" max="7" width="22.7109375" style="0" customWidth="1"/>
    <col min="8" max="8" width="21.57421875" style="0" customWidth="1"/>
    <col min="9" max="9" width="25.00390625" style="0" customWidth="1"/>
    <col min="10" max="10" width="27.28125" style="0" customWidth="1"/>
    <col min="11" max="11" width="26.7109375" style="0" customWidth="1"/>
    <col min="12" max="12" width="24.421875" style="0" customWidth="1"/>
    <col min="13" max="13" width="23.421875" style="0" customWidth="1"/>
    <col min="14" max="14" width="23.57421875" style="0" customWidth="1"/>
  </cols>
  <sheetData>
    <row r="1" ht="15.75">
      <c r="A1" s="5" t="s">
        <v>8</v>
      </c>
    </row>
    <row r="2" ht="12.75">
      <c r="A2" s="2" t="s">
        <v>20</v>
      </c>
    </row>
    <row r="3" spans="1:14" ht="12.75">
      <c r="A3" t="s">
        <v>168</v>
      </c>
      <c r="E3" t="s">
        <v>169</v>
      </c>
      <c r="G3" s="4"/>
      <c r="H3" s="4"/>
      <c r="I3" s="4"/>
      <c r="J3" s="4"/>
      <c r="K3" s="4"/>
      <c r="L3" s="4"/>
      <c r="M3" s="4"/>
      <c r="N3" s="4"/>
    </row>
    <row r="4" spans="1:15" s="3" customFormat="1" ht="38.25" customHeight="1">
      <c r="A4" s="100" t="s">
        <v>30</v>
      </c>
      <c r="B4" s="101"/>
      <c r="C4" s="101"/>
      <c r="D4" s="101"/>
      <c r="E4" s="101"/>
      <c r="F4" s="102"/>
      <c r="G4" s="98" t="s">
        <v>69</v>
      </c>
      <c r="H4" s="98"/>
      <c r="I4" s="98"/>
      <c r="J4" s="98"/>
      <c r="K4" s="98"/>
      <c r="L4" s="98"/>
      <c r="M4" s="98"/>
      <c r="N4" s="98"/>
      <c r="O4" s="10" t="s">
        <v>31</v>
      </c>
    </row>
    <row r="5" spans="1:15" s="3" customFormat="1" ht="38.25" customHeight="1">
      <c r="A5" s="103" t="s">
        <v>34</v>
      </c>
      <c r="B5" s="104"/>
      <c r="C5" s="104"/>
      <c r="D5" s="104"/>
      <c r="E5" s="104"/>
      <c r="F5" s="105"/>
      <c r="G5" s="10" t="s">
        <v>0</v>
      </c>
      <c r="H5" s="10" t="s">
        <v>1</v>
      </c>
      <c r="I5" s="10" t="s">
        <v>2</v>
      </c>
      <c r="J5" s="10" t="s">
        <v>3</v>
      </c>
      <c r="K5" s="10" t="s">
        <v>4</v>
      </c>
      <c r="L5" s="10" t="s">
        <v>5</v>
      </c>
      <c r="M5" s="10" t="s">
        <v>7</v>
      </c>
      <c r="N5" s="10" t="s">
        <v>6</v>
      </c>
      <c r="O5" s="18"/>
    </row>
    <row r="6" spans="1:15" s="3" customFormat="1" ht="89.25">
      <c r="A6" s="99" t="s">
        <v>70</v>
      </c>
      <c r="B6" s="99"/>
      <c r="C6" s="99"/>
      <c r="D6" s="99"/>
      <c r="E6" s="99"/>
      <c r="F6" s="99"/>
      <c r="G6" s="11" t="s">
        <v>75</v>
      </c>
      <c r="H6" s="11" t="s">
        <v>74</v>
      </c>
      <c r="I6" s="11" t="s">
        <v>67</v>
      </c>
      <c r="J6" s="11" t="s">
        <v>68</v>
      </c>
      <c r="K6" s="11" t="s">
        <v>73</v>
      </c>
      <c r="L6" s="11" t="s">
        <v>175</v>
      </c>
      <c r="M6" s="22" t="s">
        <v>71</v>
      </c>
      <c r="N6" s="22" t="s">
        <v>72</v>
      </c>
      <c r="O6" s="18"/>
    </row>
    <row r="7" spans="1:15" s="1" customFormat="1" ht="15.75">
      <c r="A7" s="92" t="s">
        <v>47</v>
      </c>
      <c r="B7" s="93"/>
      <c r="C7" s="93"/>
      <c r="D7" s="93"/>
      <c r="E7" s="93"/>
      <c r="F7" s="94"/>
      <c r="G7" s="62" t="s">
        <v>32</v>
      </c>
      <c r="H7" s="62" t="s">
        <v>32</v>
      </c>
      <c r="I7" s="62" t="s">
        <v>32</v>
      </c>
      <c r="J7" s="62" t="s">
        <v>32</v>
      </c>
      <c r="K7" s="62" t="s">
        <v>32</v>
      </c>
      <c r="L7" s="62" t="s">
        <v>32</v>
      </c>
      <c r="M7" s="62" t="s">
        <v>32</v>
      </c>
      <c r="N7" s="62" t="s">
        <v>32</v>
      </c>
      <c r="O7" s="61">
        <f aca="true" t="shared" si="0" ref="O7:O26">SUM(G7:N7)</f>
        <v>0</v>
      </c>
    </row>
    <row r="8" spans="1:15" ht="12.75">
      <c r="A8" s="21" t="s">
        <v>48</v>
      </c>
      <c r="B8" s="16"/>
      <c r="C8" s="16"/>
      <c r="D8" s="16"/>
      <c r="E8" s="16"/>
      <c r="F8" s="17"/>
      <c r="G8" s="59" t="e">
        <f>(G7/O7)*8</f>
        <v>#VALUE!</v>
      </c>
      <c r="H8" s="59" t="e">
        <f>(H7/O7)*8</f>
        <v>#VALUE!</v>
      </c>
      <c r="I8" s="59" t="e">
        <f>(I7/O7)*8</f>
        <v>#VALUE!</v>
      </c>
      <c r="J8" s="59" t="e">
        <f>(J7/O7)*8</f>
        <v>#VALUE!</v>
      </c>
      <c r="K8" s="59" t="e">
        <f>(K7/O7)*8</f>
        <v>#VALUE!</v>
      </c>
      <c r="L8" s="59" t="e">
        <f>(L7/O7)*8</f>
        <v>#VALUE!</v>
      </c>
      <c r="M8" s="59" t="e">
        <f>(M7/O7)*8</f>
        <v>#VALUE!</v>
      </c>
      <c r="N8" s="59" t="e">
        <f>(N7/O7)*8</f>
        <v>#VALUE!</v>
      </c>
      <c r="O8" s="59" t="e">
        <f t="shared" si="0"/>
        <v>#VALUE!</v>
      </c>
    </row>
    <row r="9" spans="1:15" ht="15.75">
      <c r="A9" s="92" t="s">
        <v>49</v>
      </c>
      <c r="B9" s="93"/>
      <c r="C9" s="93"/>
      <c r="D9" s="93"/>
      <c r="E9" s="93"/>
      <c r="F9" s="94"/>
      <c r="G9" s="62" t="s">
        <v>32</v>
      </c>
      <c r="H9" s="62" t="s">
        <v>32</v>
      </c>
      <c r="I9" s="62" t="s">
        <v>32</v>
      </c>
      <c r="J9" s="62" t="s">
        <v>32</v>
      </c>
      <c r="K9" s="62" t="s">
        <v>32</v>
      </c>
      <c r="L9" s="62" t="s">
        <v>32</v>
      </c>
      <c r="M9" s="62" t="s">
        <v>32</v>
      </c>
      <c r="N9" s="62" t="s">
        <v>32</v>
      </c>
      <c r="O9" s="61">
        <f t="shared" si="0"/>
        <v>0</v>
      </c>
    </row>
    <row r="10" spans="1:15" ht="12.75">
      <c r="A10" s="21" t="s">
        <v>50</v>
      </c>
      <c r="B10" s="16"/>
      <c r="C10" s="16"/>
      <c r="D10" s="16"/>
      <c r="E10" s="16"/>
      <c r="F10" s="17"/>
      <c r="G10" s="59" t="e">
        <f>(G9/O9)*8</f>
        <v>#VALUE!</v>
      </c>
      <c r="H10" s="59" t="e">
        <f>(H9/O9)*8</f>
        <v>#VALUE!</v>
      </c>
      <c r="I10" s="59" t="e">
        <f>(I9/O9)*8</f>
        <v>#VALUE!</v>
      </c>
      <c r="J10" s="59" t="e">
        <f>(J9/O9)*8</f>
        <v>#VALUE!</v>
      </c>
      <c r="K10" s="59" t="e">
        <f>(K9/O9)*8</f>
        <v>#VALUE!</v>
      </c>
      <c r="L10" s="59" t="e">
        <f>(L9/O9)*8</f>
        <v>#VALUE!</v>
      </c>
      <c r="M10" s="59" t="e">
        <f>(M9/O9)*8</f>
        <v>#VALUE!</v>
      </c>
      <c r="N10" s="59" t="e">
        <f>(N9/O9)*8</f>
        <v>#VALUE!</v>
      </c>
      <c r="O10" s="59" t="e">
        <f t="shared" si="0"/>
        <v>#VALUE!</v>
      </c>
    </row>
    <row r="11" spans="1:15" ht="15.75">
      <c r="A11" s="95" t="s">
        <v>51</v>
      </c>
      <c r="B11" s="96"/>
      <c r="C11" s="96"/>
      <c r="D11" s="96"/>
      <c r="E11" s="96"/>
      <c r="F11" s="97"/>
      <c r="G11" s="62" t="s">
        <v>32</v>
      </c>
      <c r="H11" s="62" t="s">
        <v>32</v>
      </c>
      <c r="I11" s="62" t="s">
        <v>32</v>
      </c>
      <c r="J11" s="62" t="s">
        <v>32</v>
      </c>
      <c r="K11" s="62" t="s">
        <v>32</v>
      </c>
      <c r="L11" s="62" t="s">
        <v>32</v>
      </c>
      <c r="M11" s="62" t="s">
        <v>32</v>
      </c>
      <c r="N11" s="62" t="s">
        <v>32</v>
      </c>
      <c r="O11" s="61">
        <f t="shared" si="0"/>
        <v>0</v>
      </c>
    </row>
    <row r="12" spans="1:15" ht="12.75">
      <c r="A12" s="13" t="s">
        <v>59</v>
      </c>
      <c r="B12" s="14"/>
      <c r="C12" s="14"/>
      <c r="D12" s="14"/>
      <c r="E12" s="14"/>
      <c r="F12" s="15"/>
      <c r="G12" s="59" t="e">
        <f>(G11/O11)*8</f>
        <v>#VALUE!</v>
      </c>
      <c r="H12" s="59" t="e">
        <f>(H11/O11)*8</f>
        <v>#VALUE!</v>
      </c>
      <c r="I12" s="59" t="e">
        <f>(I11/O11)*8</f>
        <v>#VALUE!</v>
      </c>
      <c r="J12" s="59" t="e">
        <f>(J11/O11)*8</f>
        <v>#VALUE!</v>
      </c>
      <c r="K12" s="59" t="e">
        <f>(K11/O11)*8</f>
        <v>#VALUE!</v>
      </c>
      <c r="L12" s="59" t="e">
        <f>(L11/O11)*8</f>
        <v>#VALUE!</v>
      </c>
      <c r="M12" s="59" t="e">
        <f>(M11/O11)*8</f>
        <v>#VALUE!</v>
      </c>
      <c r="N12" s="59" t="e">
        <f>(N11/O11)*8</f>
        <v>#VALUE!</v>
      </c>
      <c r="O12" s="59" t="e">
        <f t="shared" si="0"/>
        <v>#VALUE!</v>
      </c>
    </row>
    <row r="13" spans="1:15" ht="15.75">
      <c r="A13" s="107" t="s">
        <v>52</v>
      </c>
      <c r="B13" s="108"/>
      <c r="C13" s="108"/>
      <c r="D13" s="108"/>
      <c r="E13" s="108"/>
      <c r="F13" s="109"/>
      <c r="G13" s="62" t="s">
        <v>32</v>
      </c>
      <c r="H13" s="62" t="s">
        <v>32</v>
      </c>
      <c r="I13" s="62" t="s">
        <v>32</v>
      </c>
      <c r="J13" s="62" t="s">
        <v>32</v>
      </c>
      <c r="K13" s="62" t="s">
        <v>32</v>
      </c>
      <c r="L13" s="62" t="s">
        <v>32</v>
      </c>
      <c r="M13" s="62" t="s">
        <v>32</v>
      </c>
      <c r="N13" s="62" t="s">
        <v>32</v>
      </c>
      <c r="O13" s="61">
        <f t="shared" si="0"/>
        <v>0</v>
      </c>
    </row>
    <row r="14" spans="1:15" ht="12.75">
      <c r="A14" s="13" t="s">
        <v>60</v>
      </c>
      <c r="B14" s="14"/>
      <c r="C14" s="14"/>
      <c r="D14" s="14"/>
      <c r="E14" s="14"/>
      <c r="F14" s="15"/>
      <c r="G14" s="59" t="e">
        <f>(G13/O13)*8</f>
        <v>#VALUE!</v>
      </c>
      <c r="H14" s="59" t="e">
        <f>(H13/O13)*8</f>
        <v>#VALUE!</v>
      </c>
      <c r="I14" s="59" t="e">
        <f>(I13/O13)*8</f>
        <v>#VALUE!</v>
      </c>
      <c r="J14" s="59" t="e">
        <f>(J13/O13)*8</f>
        <v>#VALUE!</v>
      </c>
      <c r="K14" s="59" t="e">
        <f>(K13/O13)*8</f>
        <v>#VALUE!</v>
      </c>
      <c r="L14" s="59" t="e">
        <f>(L13/O13)*8</f>
        <v>#VALUE!</v>
      </c>
      <c r="M14" s="59" t="e">
        <f>(M13/O13)*8</f>
        <v>#VALUE!</v>
      </c>
      <c r="N14" s="59" t="e">
        <f>(N13/O13)*8</f>
        <v>#VALUE!</v>
      </c>
      <c r="O14" s="59" t="e">
        <f t="shared" si="0"/>
        <v>#VALUE!</v>
      </c>
    </row>
    <row r="15" spans="1:15" ht="15.75">
      <c r="A15" s="107" t="s">
        <v>53</v>
      </c>
      <c r="B15" s="108"/>
      <c r="C15" s="108"/>
      <c r="D15" s="108"/>
      <c r="E15" s="108"/>
      <c r="F15" s="109"/>
      <c r="G15" s="62" t="s">
        <v>32</v>
      </c>
      <c r="H15" s="62" t="s">
        <v>32</v>
      </c>
      <c r="I15" s="62" t="s">
        <v>32</v>
      </c>
      <c r="J15" s="62" t="s">
        <v>32</v>
      </c>
      <c r="K15" s="62" t="s">
        <v>32</v>
      </c>
      <c r="L15" s="62" t="s">
        <v>32</v>
      </c>
      <c r="M15" s="62" t="s">
        <v>32</v>
      </c>
      <c r="N15" s="62" t="s">
        <v>32</v>
      </c>
      <c r="O15" s="61">
        <f t="shared" si="0"/>
        <v>0</v>
      </c>
    </row>
    <row r="16" spans="1:15" ht="12.75">
      <c r="A16" s="21" t="s">
        <v>61</v>
      </c>
      <c r="B16" s="16"/>
      <c r="C16" s="16"/>
      <c r="D16" s="16"/>
      <c r="E16" s="16"/>
      <c r="F16" s="17"/>
      <c r="G16" s="59" t="e">
        <f>(G15/O15)*8</f>
        <v>#VALUE!</v>
      </c>
      <c r="H16" s="59" t="e">
        <f>(H15/O15)*8</f>
        <v>#VALUE!</v>
      </c>
      <c r="I16" s="59" t="e">
        <f>(I15/O15)*8</f>
        <v>#VALUE!</v>
      </c>
      <c r="J16" s="59" t="e">
        <f>(J15/O15)*8</f>
        <v>#VALUE!</v>
      </c>
      <c r="K16" s="59" t="e">
        <f>(K15/O15)*8</f>
        <v>#VALUE!</v>
      </c>
      <c r="L16" s="59" t="e">
        <f>(L15/O15)*8</f>
        <v>#VALUE!</v>
      </c>
      <c r="M16" s="59" t="e">
        <f>(M15/O15)*8</f>
        <v>#VALUE!</v>
      </c>
      <c r="N16" s="59" t="e">
        <f>(N15/O15)*8</f>
        <v>#VALUE!</v>
      </c>
      <c r="O16" s="59" t="e">
        <f t="shared" si="0"/>
        <v>#VALUE!</v>
      </c>
    </row>
    <row r="17" spans="1:15" ht="15.75">
      <c r="A17" s="107" t="s">
        <v>54</v>
      </c>
      <c r="B17" s="108"/>
      <c r="C17" s="108"/>
      <c r="D17" s="108"/>
      <c r="E17" s="108"/>
      <c r="F17" s="109"/>
      <c r="G17" s="62" t="s">
        <v>32</v>
      </c>
      <c r="H17" s="62" t="s">
        <v>32</v>
      </c>
      <c r="I17" s="62" t="s">
        <v>32</v>
      </c>
      <c r="J17" s="62" t="s">
        <v>32</v>
      </c>
      <c r="K17" s="62" t="s">
        <v>32</v>
      </c>
      <c r="L17" s="62" t="s">
        <v>32</v>
      </c>
      <c r="M17" s="62" t="s">
        <v>32</v>
      </c>
      <c r="N17" s="62" t="s">
        <v>32</v>
      </c>
      <c r="O17" s="61">
        <f t="shared" si="0"/>
        <v>0</v>
      </c>
    </row>
    <row r="18" spans="1:15" ht="12.75">
      <c r="A18" s="21" t="s">
        <v>63</v>
      </c>
      <c r="B18" s="16"/>
      <c r="C18" s="16"/>
      <c r="D18" s="16"/>
      <c r="E18" s="16"/>
      <c r="F18" s="17"/>
      <c r="G18" s="59" t="e">
        <f>(G17/O17)*8</f>
        <v>#VALUE!</v>
      </c>
      <c r="H18" s="59" t="e">
        <f>(H17/O17)*8</f>
        <v>#VALUE!</v>
      </c>
      <c r="I18" s="59" t="e">
        <f>(I17/O17)*8</f>
        <v>#VALUE!</v>
      </c>
      <c r="J18" s="59" t="e">
        <f>(J17/O17)*8</f>
        <v>#VALUE!</v>
      </c>
      <c r="K18" s="59" t="e">
        <f>(K17/O17)*8</f>
        <v>#VALUE!</v>
      </c>
      <c r="L18" s="59" t="e">
        <f>(L17/O17)*8</f>
        <v>#VALUE!</v>
      </c>
      <c r="M18" s="59" t="e">
        <f>(M17/O17)*8</f>
        <v>#VALUE!</v>
      </c>
      <c r="N18" s="59" t="e">
        <f>(N17/O17)*8</f>
        <v>#VALUE!</v>
      </c>
      <c r="O18" s="59" t="e">
        <f t="shared" si="0"/>
        <v>#VALUE!</v>
      </c>
    </row>
    <row r="19" spans="1:15" ht="15.75">
      <c r="A19" s="95" t="s">
        <v>55</v>
      </c>
      <c r="B19" s="96"/>
      <c r="C19" s="96"/>
      <c r="D19" s="96"/>
      <c r="E19" s="96"/>
      <c r="F19" s="97"/>
      <c r="G19" s="62" t="s">
        <v>32</v>
      </c>
      <c r="H19" s="62" t="s">
        <v>32</v>
      </c>
      <c r="I19" s="62" t="s">
        <v>32</v>
      </c>
      <c r="J19" s="62" t="s">
        <v>32</v>
      </c>
      <c r="K19" s="62" t="s">
        <v>32</v>
      </c>
      <c r="L19" s="62" t="s">
        <v>32</v>
      </c>
      <c r="M19" s="62" t="s">
        <v>32</v>
      </c>
      <c r="N19" s="62" t="s">
        <v>32</v>
      </c>
      <c r="O19" s="61">
        <f t="shared" si="0"/>
        <v>0</v>
      </c>
    </row>
    <row r="20" spans="1:15" ht="12.75">
      <c r="A20" s="13" t="s">
        <v>62</v>
      </c>
      <c r="B20" s="14"/>
      <c r="C20" s="14"/>
      <c r="D20" s="14"/>
      <c r="E20" s="14"/>
      <c r="F20" s="15"/>
      <c r="G20" s="59" t="e">
        <f>(G19/O19)*8</f>
        <v>#VALUE!</v>
      </c>
      <c r="H20" s="59" t="e">
        <f>(H19/O19)*8</f>
        <v>#VALUE!</v>
      </c>
      <c r="I20" s="59" t="e">
        <f>(I19/O19)*8</f>
        <v>#VALUE!</v>
      </c>
      <c r="J20" s="59" t="e">
        <f>(J19/O19)*8</f>
        <v>#VALUE!</v>
      </c>
      <c r="K20" s="59" t="e">
        <f>(K19/O19)*8</f>
        <v>#VALUE!</v>
      </c>
      <c r="L20" s="59" t="e">
        <f>(L19/O19)*8</f>
        <v>#VALUE!</v>
      </c>
      <c r="M20" s="59" t="e">
        <f>(M19/O19)*8</f>
        <v>#VALUE!</v>
      </c>
      <c r="N20" s="59" t="e">
        <f>(N19/O19)*8</f>
        <v>#VALUE!</v>
      </c>
      <c r="O20" s="59" t="e">
        <f t="shared" si="0"/>
        <v>#VALUE!</v>
      </c>
    </row>
    <row r="21" spans="1:15" ht="15.75">
      <c r="A21" s="107" t="s">
        <v>57</v>
      </c>
      <c r="B21" s="108"/>
      <c r="C21" s="108"/>
      <c r="D21" s="108"/>
      <c r="E21" s="108"/>
      <c r="F21" s="109"/>
      <c r="G21" s="62" t="s">
        <v>32</v>
      </c>
      <c r="H21" s="62" t="s">
        <v>32</v>
      </c>
      <c r="I21" s="62" t="s">
        <v>32</v>
      </c>
      <c r="J21" s="62" t="s">
        <v>32</v>
      </c>
      <c r="K21" s="62" t="s">
        <v>32</v>
      </c>
      <c r="L21" s="62" t="s">
        <v>32</v>
      </c>
      <c r="M21" s="62" t="s">
        <v>32</v>
      </c>
      <c r="N21" s="62" t="s">
        <v>32</v>
      </c>
      <c r="O21" s="61">
        <f t="shared" si="0"/>
        <v>0</v>
      </c>
    </row>
    <row r="22" spans="1:15" ht="12.75">
      <c r="A22" s="21" t="s">
        <v>64</v>
      </c>
      <c r="B22" s="16"/>
      <c r="C22" s="16"/>
      <c r="D22" s="16"/>
      <c r="E22" s="16"/>
      <c r="F22" s="17"/>
      <c r="G22" s="59" t="e">
        <f>(G21/O21)*8</f>
        <v>#VALUE!</v>
      </c>
      <c r="H22" s="59" t="e">
        <f>(H21/O21)*8</f>
        <v>#VALUE!</v>
      </c>
      <c r="I22" s="59" t="e">
        <f>(I21/O21)*8</f>
        <v>#VALUE!</v>
      </c>
      <c r="J22" s="59" t="e">
        <f>(J21/O21)*8</f>
        <v>#VALUE!</v>
      </c>
      <c r="K22" s="59" t="e">
        <f>(K21/O21)*8</f>
        <v>#VALUE!</v>
      </c>
      <c r="L22" s="59" t="e">
        <f>(L21/O21)*8</f>
        <v>#VALUE!</v>
      </c>
      <c r="M22" s="59" t="e">
        <f>(M21/O21)*8</f>
        <v>#VALUE!</v>
      </c>
      <c r="N22" s="59" t="e">
        <f>(N21/O21)*8</f>
        <v>#VALUE!</v>
      </c>
      <c r="O22" s="59" t="e">
        <f t="shared" si="0"/>
        <v>#VALUE!</v>
      </c>
    </row>
    <row r="23" spans="1:15" ht="15.75">
      <c r="A23" s="95" t="s">
        <v>56</v>
      </c>
      <c r="B23" s="96"/>
      <c r="C23" s="96"/>
      <c r="D23" s="96"/>
      <c r="E23" s="96"/>
      <c r="F23" s="97"/>
      <c r="G23" s="62" t="s">
        <v>32</v>
      </c>
      <c r="H23" s="62" t="s">
        <v>32</v>
      </c>
      <c r="I23" s="62" t="s">
        <v>32</v>
      </c>
      <c r="J23" s="62" t="s">
        <v>32</v>
      </c>
      <c r="K23" s="62" t="s">
        <v>32</v>
      </c>
      <c r="L23" s="62" t="s">
        <v>32</v>
      </c>
      <c r="M23" s="62" t="s">
        <v>32</v>
      </c>
      <c r="N23" s="62" t="s">
        <v>32</v>
      </c>
      <c r="O23" s="61">
        <f t="shared" si="0"/>
        <v>0</v>
      </c>
    </row>
    <row r="24" spans="1:15" ht="12.75">
      <c r="A24" s="13" t="s">
        <v>65</v>
      </c>
      <c r="B24" s="14"/>
      <c r="C24" s="14"/>
      <c r="D24" s="14"/>
      <c r="E24" s="14"/>
      <c r="F24" s="15"/>
      <c r="G24" s="59" t="e">
        <f>(G23/O23)*8</f>
        <v>#VALUE!</v>
      </c>
      <c r="H24" s="59" t="e">
        <f>(H23/O23)*8</f>
        <v>#VALUE!</v>
      </c>
      <c r="I24" s="59" t="e">
        <f>(I23/O23)*8</f>
        <v>#VALUE!</v>
      </c>
      <c r="J24" s="59" t="e">
        <f>(J23/O23)*8</f>
        <v>#VALUE!</v>
      </c>
      <c r="K24" s="59" t="e">
        <f>(K23/O23)*8</f>
        <v>#VALUE!</v>
      </c>
      <c r="L24" s="59" t="e">
        <f>(L23/O23)*8</f>
        <v>#VALUE!</v>
      </c>
      <c r="M24" s="59" t="e">
        <f>(M23/O23)*8</f>
        <v>#VALUE!</v>
      </c>
      <c r="N24" s="59" t="e">
        <f>(N23/O23)*8</f>
        <v>#VALUE!</v>
      </c>
      <c r="O24" s="59" t="e">
        <f t="shared" si="0"/>
        <v>#VALUE!</v>
      </c>
    </row>
    <row r="25" spans="1:15" ht="15.75">
      <c r="A25" s="107" t="s">
        <v>58</v>
      </c>
      <c r="B25" s="108"/>
      <c r="C25" s="108"/>
      <c r="D25" s="108"/>
      <c r="E25" s="108"/>
      <c r="F25" s="109"/>
      <c r="G25" s="62" t="s">
        <v>32</v>
      </c>
      <c r="H25" s="62" t="s">
        <v>32</v>
      </c>
      <c r="I25" s="62" t="s">
        <v>32</v>
      </c>
      <c r="J25" s="62" t="s">
        <v>32</v>
      </c>
      <c r="K25" s="62" t="s">
        <v>32</v>
      </c>
      <c r="L25" s="62" t="s">
        <v>32</v>
      </c>
      <c r="M25" s="62" t="s">
        <v>32</v>
      </c>
      <c r="N25" s="62" t="s">
        <v>32</v>
      </c>
      <c r="O25" s="61">
        <f t="shared" si="0"/>
        <v>0</v>
      </c>
    </row>
    <row r="26" spans="1:15" ht="12.75">
      <c r="A26" s="21" t="s">
        <v>66</v>
      </c>
      <c r="B26" s="16"/>
      <c r="C26" s="16"/>
      <c r="D26" s="16"/>
      <c r="E26" s="16"/>
      <c r="F26" s="17"/>
      <c r="G26" s="59" t="e">
        <f>(G25/O25)*8</f>
        <v>#VALUE!</v>
      </c>
      <c r="H26" s="59" t="e">
        <f>(H25/O25)*8</f>
        <v>#VALUE!</v>
      </c>
      <c r="I26" s="59" t="e">
        <f>(I25/O25)*8</f>
        <v>#VALUE!</v>
      </c>
      <c r="J26" s="59" t="e">
        <f>(J25/O25)*8</f>
        <v>#VALUE!</v>
      </c>
      <c r="K26" s="59" t="e">
        <f>(K25/O25)*8</f>
        <v>#VALUE!</v>
      </c>
      <c r="L26" s="59" t="e">
        <f>(L25/O25)*8</f>
        <v>#VALUE!</v>
      </c>
      <c r="M26" s="59" t="e">
        <f>(M25/O25)*8</f>
        <v>#VALUE!</v>
      </c>
      <c r="N26" s="59" t="e">
        <f>(N25/O25)*8</f>
        <v>#VALUE!</v>
      </c>
      <c r="O26" s="59" t="e">
        <f t="shared" si="0"/>
        <v>#VALUE!</v>
      </c>
    </row>
    <row r="27" spans="1:7" ht="15.75">
      <c r="A27" s="106" t="s">
        <v>167</v>
      </c>
      <c r="B27" s="106"/>
      <c r="C27" s="106"/>
      <c r="D27" s="106"/>
      <c r="E27" s="106"/>
      <c r="F27" s="106"/>
      <c r="G27" s="106"/>
    </row>
  </sheetData>
  <mergeCells count="15">
    <mergeCell ref="A27:G27"/>
    <mergeCell ref="A25:F25"/>
    <mergeCell ref="A11:F11"/>
    <mergeCell ref="A13:F13"/>
    <mergeCell ref="A15:F15"/>
    <mergeCell ref="A17:F17"/>
    <mergeCell ref="A21:F21"/>
    <mergeCell ref="A7:F7"/>
    <mergeCell ref="A9:F9"/>
    <mergeCell ref="A23:F23"/>
    <mergeCell ref="G4:N4"/>
    <mergeCell ref="A6:F6"/>
    <mergeCell ref="A4:F4"/>
    <mergeCell ref="A19:F19"/>
    <mergeCell ref="A5:F5"/>
  </mergeCells>
  <printOptions horizontalCentered="1" verticalCentered="1"/>
  <pageMargins left="0.75" right="0.75" top="1" bottom="1" header="0.5" footer="0.5"/>
  <pageSetup fitToHeight="1" fitToWidth="1" horizontalDpi="600" verticalDpi="600" orientation="landscape" scale="47" r:id="rId3"/>
  <headerFooter alignWithMargins="0">
    <oddHeader>&amp;C&amp;A</oddHeader>
    <oddFooter>&amp;C&amp;F</oddFooter>
  </headerFooter>
  <legacyDrawing r:id="rId2"/>
</worksheet>
</file>

<file path=xl/worksheets/sheet3.xml><?xml version="1.0" encoding="utf-8"?>
<worksheet xmlns="http://schemas.openxmlformats.org/spreadsheetml/2006/main" xmlns:r="http://schemas.openxmlformats.org/officeDocument/2006/relationships">
  <sheetPr>
    <tabColor indexed="14"/>
    <pageSetUpPr fitToPage="1"/>
  </sheetPr>
  <dimension ref="A1:L12"/>
  <sheetViews>
    <sheetView workbookViewId="0" topLeftCell="A1">
      <selection activeCell="A3" sqref="A3:G3"/>
    </sheetView>
  </sheetViews>
  <sheetFormatPr defaultColWidth="9.140625" defaultRowHeight="12.75"/>
  <cols>
    <col min="2" max="2" width="6.7109375" style="0" customWidth="1"/>
    <col min="3" max="3" width="7.140625" style="0" customWidth="1"/>
    <col min="4" max="4" width="4.421875" style="0" hidden="1" customWidth="1"/>
    <col min="5" max="5" width="20.00390625" style="0" customWidth="1"/>
    <col min="6" max="6" width="19.00390625" style="0" customWidth="1"/>
    <col min="7" max="7" width="18.7109375" style="0" customWidth="1"/>
    <col min="8" max="8" width="20.00390625" style="0" customWidth="1"/>
    <col min="9" max="9" width="20.28125" style="0" customWidth="1"/>
    <col min="10" max="10" width="18.140625" style="0" customWidth="1"/>
    <col min="11" max="11" width="19.00390625" style="0" customWidth="1"/>
    <col min="12" max="12" width="18.140625" style="0" customWidth="1"/>
  </cols>
  <sheetData>
    <row r="1" ht="15.75">
      <c r="A1" s="5" t="s">
        <v>26</v>
      </c>
    </row>
    <row r="2" ht="12.75">
      <c r="A2" s="2" t="s">
        <v>20</v>
      </c>
    </row>
    <row r="3" spans="1:7" ht="15.75">
      <c r="A3" s="106" t="s">
        <v>167</v>
      </c>
      <c r="B3" s="106"/>
      <c r="C3" s="106"/>
      <c r="D3" s="106"/>
      <c r="E3" s="106"/>
      <c r="F3" s="106"/>
      <c r="G3" s="106"/>
    </row>
    <row r="4" spans="1:12" ht="13.5" thickBot="1">
      <c r="A4" s="81" t="s">
        <v>28</v>
      </c>
      <c r="B4" s="81"/>
      <c r="C4" s="81"/>
      <c r="D4" s="81"/>
      <c r="E4" s="81"/>
      <c r="F4" s="81"/>
      <c r="G4" s="77"/>
      <c r="H4" s="77"/>
      <c r="I4" s="77"/>
      <c r="J4" s="4"/>
      <c r="K4" s="4"/>
      <c r="L4" s="4"/>
    </row>
    <row r="5" spans="1:12" ht="13.5" thickBot="1">
      <c r="A5" s="81" t="s">
        <v>23</v>
      </c>
      <c r="B5" s="81"/>
      <c r="C5" s="81"/>
      <c r="D5" s="81"/>
      <c r="E5" s="81"/>
      <c r="F5" s="81"/>
      <c r="G5" s="83" t="s">
        <v>29</v>
      </c>
      <c r="H5" s="83"/>
      <c r="I5" s="83"/>
      <c r="K5" s="4"/>
      <c r="L5" s="4"/>
    </row>
    <row r="6" spans="1:12" ht="13.5" thickBot="1">
      <c r="A6" s="81" t="s">
        <v>22</v>
      </c>
      <c r="B6" s="81"/>
      <c r="C6" s="81"/>
      <c r="D6" s="81"/>
      <c r="E6" s="81"/>
      <c r="F6" s="81"/>
      <c r="G6" s="76"/>
      <c r="H6" s="76"/>
      <c r="I6" s="76"/>
      <c r="K6" s="4"/>
      <c r="L6" s="4"/>
    </row>
    <row r="7" spans="1:12" ht="13.5" thickBot="1">
      <c r="A7" s="81" t="s">
        <v>24</v>
      </c>
      <c r="B7" s="81"/>
      <c r="C7" s="81"/>
      <c r="D7" s="81"/>
      <c r="E7" s="81"/>
      <c r="F7" s="81"/>
      <c r="G7" s="76"/>
      <c r="H7" s="76"/>
      <c r="I7" s="76"/>
      <c r="K7" s="4"/>
      <c r="L7" s="4"/>
    </row>
    <row r="8" spans="1:12" ht="13.5" thickBot="1">
      <c r="A8" s="110" t="s">
        <v>25</v>
      </c>
      <c r="B8" s="110"/>
      <c r="C8" s="110"/>
      <c r="D8" s="110"/>
      <c r="E8" s="110"/>
      <c r="F8" s="110"/>
      <c r="G8" s="9"/>
      <c r="H8" s="9"/>
      <c r="I8" s="9"/>
      <c r="K8" s="4"/>
      <c r="L8" s="4"/>
    </row>
    <row r="9" spans="1:12" s="3" customFormat="1" ht="31.5" customHeight="1">
      <c r="A9" s="100" t="s">
        <v>33</v>
      </c>
      <c r="B9" s="111"/>
      <c r="C9" s="80"/>
      <c r="E9" s="103" t="s">
        <v>27</v>
      </c>
      <c r="F9" s="104"/>
      <c r="G9" s="82"/>
      <c r="H9" s="82"/>
      <c r="I9" s="82"/>
      <c r="J9" s="104"/>
      <c r="K9" s="104"/>
      <c r="L9" s="105"/>
    </row>
    <row r="10" spans="1:12" s="3" customFormat="1" ht="38.25" customHeight="1">
      <c r="A10" s="100" t="s">
        <v>34</v>
      </c>
      <c r="B10" s="101"/>
      <c r="C10" s="101"/>
      <c r="D10" s="102"/>
      <c r="E10" s="10" t="s">
        <v>0</v>
      </c>
      <c r="F10" s="10" t="s">
        <v>1</v>
      </c>
      <c r="G10" s="10" t="s">
        <v>2</v>
      </c>
      <c r="H10" s="10" t="s">
        <v>3</v>
      </c>
      <c r="I10" s="10" t="s">
        <v>4</v>
      </c>
      <c r="J10" s="10" t="s">
        <v>5</v>
      </c>
      <c r="K10" s="10" t="s">
        <v>7</v>
      </c>
      <c r="L10" s="10" t="s">
        <v>6</v>
      </c>
    </row>
    <row r="11" spans="1:12" s="3" customFormat="1" ht="131.25" customHeight="1">
      <c r="A11" s="99" t="s">
        <v>21</v>
      </c>
      <c r="B11" s="99"/>
      <c r="C11" s="99"/>
      <c r="D11" s="99"/>
      <c r="E11" s="11" t="s">
        <v>38</v>
      </c>
      <c r="F11" s="11" t="s">
        <v>37</v>
      </c>
      <c r="G11" s="11" t="s">
        <v>36</v>
      </c>
      <c r="H11" s="11" t="s">
        <v>39</v>
      </c>
      <c r="I11" s="11" t="s">
        <v>40</v>
      </c>
      <c r="J11" s="11" t="s">
        <v>41</v>
      </c>
      <c r="K11" s="12" t="s">
        <v>42</v>
      </c>
      <c r="L11" s="12" t="s">
        <v>43</v>
      </c>
    </row>
    <row r="12" spans="1:12" ht="56.25" customHeight="1">
      <c r="A12" s="100" t="s">
        <v>35</v>
      </c>
      <c r="B12" s="101"/>
      <c r="C12" s="101"/>
      <c r="D12" s="102"/>
      <c r="E12" s="52" t="s">
        <v>32</v>
      </c>
      <c r="F12" s="52" t="s">
        <v>32</v>
      </c>
      <c r="G12" s="52" t="s">
        <v>32</v>
      </c>
      <c r="H12" s="52" t="s">
        <v>32</v>
      </c>
      <c r="I12" s="52" t="s">
        <v>32</v>
      </c>
      <c r="J12" s="52" t="s">
        <v>32</v>
      </c>
      <c r="K12" s="52" t="s">
        <v>32</v>
      </c>
      <c r="L12" s="52" t="s">
        <v>32</v>
      </c>
    </row>
  </sheetData>
  <mergeCells count="15">
    <mergeCell ref="G5:I5"/>
    <mergeCell ref="G6:I6"/>
    <mergeCell ref="G7:I7"/>
    <mergeCell ref="A3:G3"/>
    <mergeCell ref="G4:I4"/>
    <mergeCell ref="A12:D12"/>
    <mergeCell ref="A8:F8"/>
    <mergeCell ref="A9:C9"/>
    <mergeCell ref="A4:F4"/>
    <mergeCell ref="A5:F5"/>
    <mergeCell ref="A6:F6"/>
    <mergeCell ref="A7:F7"/>
    <mergeCell ref="A11:D11"/>
    <mergeCell ref="A10:D10"/>
    <mergeCell ref="E9:L9"/>
  </mergeCells>
  <printOptions horizontalCentered="1" verticalCentered="1"/>
  <pageMargins left="0.75" right="0.75" top="1" bottom="1" header="0.5" footer="0.5"/>
  <pageSetup fitToHeight="1" fitToWidth="1" horizontalDpi="600" verticalDpi="600" orientation="landscape" scale="70" r:id="rId3"/>
  <headerFooter alignWithMargins="0">
    <oddHeader>&amp;C&amp;A</oddHeader>
    <oddFooter>&amp;C&amp;F</oddFooter>
  </headerFooter>
  <legacyDrawing r:id="rId2"/>
</worksheet>
</file>

<file path=xl/worksheets/sheet4.xml><?xml version="1.0" encoding="utf-8"?>
<worksheet xmlns="http://schemas.openxmlformats.org/spreadsheetml/2006/main" xmlns:r="http://schemas.openxmlformats.org/officeDocument/2006/relationships">
  <sheetPr>
    <tabColor indexed="11"/>
    <pageSetUpPr fitToPage="1"/>
  </sheetPr>
  <dimension ref="A1:Q15"/>
  <sheetViews>
    <sheetView workbookViewId="0" topLeftCell="B4">
      <selection activeCell="K21" sqref="K21"/>
    </sheetView>
  </sheetViews>
  <sheetFormatPr defaultColWidth="9.140625" defaultRowHeight="12.75"/>
  <cols>
    <col min="6" max="6" width="25.28125" style="0" customWidth="1"/>
    <col min="7" max="7" width="11.00390625" style="0" customWidth="1"/>
    <col min="16" max="16" width="9.8515625" style="0" customWidth="1"/>
  </cols>
  <sheetData>
    <row r="1" ht="15.75">
      <c r="A1" s="5" t="s">
        <v>76</v>
      </c>
    </row>
    <row r="2" ht="12.75">
      <c r="A2" s="2" t="s">
        <v>170</v>
      </c>
    </row>
    <row r="3" spans="1:16" ht="15.75">
      <c r="A3" s="114" t="s">
        <v>167</v>
      </c>
      <c r="B3" s="114"/>
      <c r="C3" s="114"/>
      <c r="D3" s="114"/>
      <c r="E3" s="114"/>
      <c r="F3" s="114"/>
      <c r="G3" s="114"/>
      <c r="H3" s="114"/>
      <c r="I3" s="114"/>
      <c r="P3" s="4"/>
    </row>
    <row r="4" spans="1:17" s="3" customFormat="1" ht="38.25" customHeight="1">
      <c r="A4" s="113"/>
      <c r="B4" s="113"/>
      <c r="C4" s="113"/>
      <c r="D4" s="113"/>
      <c r="E4" s="113"/>
      <c r="F4" s="113"/>
      <c r="G4" s="87" t="s">
        <v>77</v>
      </c>
      <c r="H4" s="87"/>
      <c r="I4" s="87"/>
      <c r="J4" s="87"/>
      <c r="K4" s="87"/>
      <c r="L4" s="87"/>
      <c r="M4" s="87"/>
      <c r="N4" s="87"/>
      <c r="O4" s="87"/>
      <c r="P4" s="87"/>
      <c r="Q4" s="87"/>
    </row>
    <row r="5" spans="1:17" ht="76.5">
      <c r="A5" s="100" t="s">
        <v>78</v>
      </c>
      <c r="B5" s="101"/>
      <c r="C5" s="101"/>
      <c r="D5" s="101"/>
      <c r="E5" s="101"/>
      <c r="F5" s="102"/>
      <c r="G5" s="10" t="s">
        <v>79</v>
      </c>
      <c r="H5" s="10" t="s">
        <v>80</v>
      </c>
      <c r="I5" s="10" t="s">
        <v>81</v>
      </c>
      <c r="J5" s="10" t="s">
        <v>82</v>
      </c>
      <c r="K5" s="10" t="s">
        <v>83</v>
      </c>
      <c r="L5" s="10" t="s">
        <v>84</v>
      </c>
      <c r="M5" s="10" t="s">
        <v>85</v>
      </c>
      <c r="N5" s="10" t="s">
        <v>86</v>
      </c>
      <c r="O5" s="10" t="s">
        <v>87</v>
      </c>
      <c r="P5" s="10" t="s">
        <v>88</v>
      </c>
      <c r="Q5" s="10" t="s">
        <v>89</v>
      </c>
    </row>
    <row r="6" spans="1:17" ht="31.5">
      <c r="A6" s="92" t="s">
        <v>47</v>
      </c>
      <c r="B6" s="93"/>
      <c r="C6" s="93"/>
      <c r="D6" s="93"/>
      <c r="E6" s="93"/>
      <c r="F6" s="94"/>
      <c r="G6" s="84" t="s">
        <v>173</v>
      </c>
      <c r="H6" s="84"/>
      <c r="I6" s="84"/>
      <c r="J6" s="84"/>
      <c r="K6" s="84"/>
      <c r="L6" s="84"/>
      <c r="M6" s="84"/>
      <c r="N6" s="84"/>
      <c r="O6" s="84"/>
      <c r="P6" s="85"/>
      <c r="Q6" s="60" t="e">
        <f aca="true" t="shared" si="0" ref="Q6:Q15">AVERAGE(G6:P6)</f>
        <v>#DIV/0!</v>
      </c>
    </row>
    <row r="7" spans="1:17" ht="15.75">
      <c r="A7" s="92" t="s">
        <v>49</v>
      </c>
      <c r="B7" s="93"/>
      <c r="C7" s="93"/>
      <c r="D7" s="93"/>
      <c r="E7" s="93"/>
      <c r="F7" s="94"/>
      <c r="G7" s="84"/>
      <c r="H7" s="84"/>
      <c r="I7" s="84"/>
      <c r="J7" s="84"/>
      <c r="K7" s="84" t="s">
        <v>176</v>
      </c>
      <c r="L7" s="84"/>
      <c r="M7" s="84"/>
      <c r="N7" s="84"/>
      <c r="O7" s="84"/>
      <c r="P7" s="86"/>
      <c r="Q7" s="60" t="e">
        <f t="shared" si="0"/>
        <v>#DIV/0!</v>
      </c>
    </row>
    <row r="8" spans="1:17" ht="15.75">
      <c r="A8" s="95" t="s">
        <v>51</v>
      </c>
      <c r="B8" s="96"/>
      <c r="C8" s="96"/>
      <c r="D8" s="96"/>
      <c r="E8" s="96"/>
      <c r="F8" s="97"/>
      <c r="G8" s="56"/>
      <c r="H8" s="56"/>
      <c r="I8" s="56"/>
      <c r="J8" s="56"/>
      <c r="K8" s="56" t="s">
        <v>176</v>
      </c>
      <c r="L8" s="56"/>
      <c r="M8" s="56"/>
      <c r="N8" s="56"/>
      <c r="O8" s="56"/>
      <c r="P8" s="55"/>
      <c r="Q8" s="60" t="e">
        <f t="shared" si="0"/>
        <v>#DIV/0!</v>
      </c>
    </row>
    <row r="9" spans="1:17" ht="15.75">
      <c r="A9" s="95" t="s">
        <v>52</v>
      </c>
      <c r="B9" s="96"/>
      <c r="C9" s="96"/>
      <c r="D9" s="96"/>
      <c r="E9" s="96"/>
      <c r="F9" s="97"/>
      <c r="G9" s="56"/>
      <c r="H9" s="56"/>
      <c r="I9" s="56"/>
      <c r="J9" s="56"/>
      <c r="K9" s="56"/>
      <c r="L9" s="56"/>
      <c r="M9" s="56"/>
      <c r="N9" s="56"/>
      <c r="O9" s="56"/>
      <c r="P9" s="55"/>
      <c r="Q9" s="60" t="e">
        <f t="shared" si="0"/>
        <v>#DIV/0!</v>
      </c>
    </row>
    <row r="10" spans="1:17" ht="15.75">
      <c r="A10" s="95" t="s">
        <v>90</v>
      </c>
      <c r="B10" s="96"/>
      <c r="C10" s="96"/>
      <c r="D10" s="96"/>
      <c r="E10" s="96"/>
      <c r="F10" s="97"/>
      <c r="G10" s="56"/>
      <c r="H10" s="56"/>
      <c r="I10" s="56"/>
      <c r="J10" s="56"/>
      <c r="K10" s="56"/>
      <c r="L10" s="56"/>
      <c r="M10" s="56"/>
      <c r="N10" s="56"/>
      <c r="O10" s="56"/>
      <c r="P10" s="55"/>
      <c r="Q10" s="60" t="e">
        <f t="shared" si="0"/>
        <v>#DIV/0!</v>
      </c>
    </row>
    <row r="11" spans="1:17" ht="15.75">
      <c r="A11" s="95" t="s">
        <v>91</v>
      </c>
      <c r="B11" s="96"/>
      <c r="C11" s="96"/>
      <c r="D11" s="96"/>
      <c r="E11" s="96"/>
      <c r="F11" s="97"/>
      <c r="G11" s="56"/>
      <c r="H11" s="56"/>
      <c r="I11" s="56"/>
      <c r="J11" s="56"/>
      <c r="K11" s="56"/>
      <c r="L11" s="56"/>
      <c r="M11" s="56"/>
      <c r="N11" s="56"/>
      <c r="O11" s="56"/>
      <c r="P11" s="55"/>
      <c r="Q11" s="60" t="e">
        <f t="shared" si="0"/>
        <v>#DIV/0!</v>
      </c>
    </row>
    <row r="12" spans="1:17" ht="15.75">
      <c r="A12" s="95" t="s">
        <v>55</v>
      </c>
      <c r="B12" s="96"/>
      <c r="C12" s="96"/>
      <c r="D12" s="96"/>
      <c r="E12" s="96"/>
      <c r="F12" s="97"/>
      <c r="G12" s="56"/>
      <c r="H12" s="56"/>
      <c r="I12" s="56"/>
      <c r="J12" s="56"/>
      <c r="K12" s="56"/>
      <c r="L12" s="56"/>
      <c r="M12" s="56"/>
      <c r="N12" s="56"/>
      <c r="O12" s="56"/>
      <c r="P12" s="55"/>
      <c r="Q12" s="60" t="e">
        <f t="shared" si="0"/>
        <v>#DIV/0!</v>
      </c>
    </row>
    <row r="13" spans="1:17" ht="15.75">
      <c r="A13" s="95" t="s">
        <v>92</v>
      </c>
      <c r="B13" s="96"/>
      <c r="C13" s="96"/>
      <c r="D13" s="96"/>
      <c r="E13" s="96"/>
      <c r="F13" s="97"/>
      <c r="G13" s="56"/>
      <c r="H13" s="56"/>
      <c r="I13" s="56"/>
      <c r="J13" s="56"/>
      <c r="K13" s="56"/>
      <c r="L13" s="56"/>
      <c r="M13" s="56"/>
      <c r="N13" s="56"/>
      <c r="O13" s="56"/>
      <c r="P13" s="55"/>
      <c r="Q13" s="60" t="e">
        <f t="shared" si="0"/>
        <v>#DIV/0!</v>
      </c>
    </row>
    <row r="14" spans="1:17" ht="15.75">
      <c r="A14" s="95" t="s">
        <v>56</v>
      </c>
      <c r="B14" s="96"/>
      <c r="C14" s="96"/>
      <c r="D14" s="96"/>
      <c r="E14" s="96"/>
      <c r="F14" s="97"/>
      <c r="G14" s="56"/>
      <c r="H14" s="56"/>
      <c r="I14" s="56"/>
      <c r="J14" s="56"/>
      <c r="K14" s="56"/>
      <c r="L14" s="56"/>
      <c r="M14" s="56"/>
      <c r="N14" s="56"/>
      <c r="O14" s="56"/>
      <c r="P14" s="55"/>
      <c r="Q14" s="60" t="e">
        <f t="shared" si="0"/>
        <v>#DIV/0!</v>
      </c>
    </row>
    <row r="15" spans="1:17" ht="15.75">
      <c r="A15" s="78" t="s">
        <v>58</v>
      </c>
      <c r="B15" s="79"/>
      <c r="C15" s="79"/>
      <c r="D15" s="79"/>
      <c r="E15" s="79"/>
      <c r="F15" s="112"/>
      <c r="G15" s="56"/>
      <c r="H15" s="56"/>
      <c r="I15" s="56"/>
      <c r="J15" s="56"/>
      <c r="K15" s="56"/>
      <c r="L15" s="56"/>
      <c r="M15" s="56"/>
      <c r="N15" s="56"/>
      <c r="O15" s="56"/>
      <c r="P15" s="55"/>
      <c r="Q15" s="60" t="e">
        <f t="shared" si="0"/>
        <v>#DIV/0!</v>
      </c>
    </row>
  </sheetData>
  <mergeCells count="14">
    <mergeCell ref="A7:F7"/>
    <mergeCell ref="A8:F8"/>
    <mergeCell ref="A3:I3"/>
    <mergeCell ref="G4:Q4"/>
    <mergeCell ref="A12:F12"/>
    <mergeCell ref="A15:F15"/>
    <mergeCell ref="A4:F4"/>
    <mergeCell ref="A6:F6"/>
    <mergeCell ref="A9:F9"/>
    <mergeCell ref="A10:F10"/>
    <mergeCell ref="A11:F11"/>
    <mergeCell ref="A13:F13"/>
    <mergeCell ref="A14:F14"/>
    <mergeCell ref="A5:F5"/>
  </mergeCells>
  <printOptions/>
  <pageMargins left="0.75" right="0.75" top="1" bottom="1" header="0.5" footer="0.5"/>
  <pageSetup fitToHeight="1" fitToWidth="1" horizontalDpi="600" verticalDpi="600" orientation="landscape" scale="64" r:id="rId3"/>
  <headerFooter alignWithMargins="0">
    <oddHeader>&amp;C&amp;A</oddHeader>
    <oddFooter>&amp;C&amp;F</oddFooter>
  </headerFooter>
  <legacyDrawing r:id="rId2"/>
</worksheet>
</file>

<file path=xl/worksheets/sheet5.xml><?xml version="1.0" encoding="utf-8"?>
<worksheet xmlns="http://schemas.openxmlformats.org/spreadsheetml/2006/main" xmlns:r="http://schemas.openxmlformats.org/officeDocument/2006/relationships">
  <sheetPr>
    <tabColor indexed="11"/>
    <pageSetUpPr fitToPage="1"/>
  </sheetPr>
  <dimension ref="A1:Q15"/>
  <sheetViews>
    <sheetView workbookViewId="0" topLeftCell="C2">
      <selection activeCell="S4" sqref="S4"/>
    </sheetView>
  </sheetViews>
  <sheetFormatPr defaultColWidth="9.140625" defaultRowHeight="12.75"/>
  <cols>
    <col min="6" max="6" width="25.28125" style="0" customWidth="1"/>
    <col min="7" max="7" width="11.00390625" style="0" customWidth="1"/>
    <col min="16" max="16" width="9.8515625" style="0" customWidth="1"/>
  </cols>
  <sheetData>
    <row r="1" ht="15.75">
      <c r="A1" s="5" t="s">
        <v>93</v>
      </c>
    </row>
    <row r="2" ht="12.75">
      <c r="A2" s="2" t="s">
        <v>170</v>
      </c>
    </row>
    <row r="3" spans="1:16" ht="15.75">
      <c r="A3" s="53" t="s">
        <v>167</v>
      </c>
      <c r="B3" s="53"/>
      <c r="C3" s="53"/>
      <c r="D3" s="53"/>
      <c r="E3" s="53"/>
      <c r="F3" s="53"/>
      <c r="G3" s="53"/>
      <c r="H3" s="53"/>
      <c r="P3" s="4"/>
    </row>
    <row r="4" spans="1:17" s="3" customFormat="1" ht="38.25" customHeight="1">
      <c r="A4" s="113"/>
      <c r="B4" s="113"/>
      <c r="C4" s="113"/>
      <c r="D4" s="113"/>
      <c r="E4" s="113"/>
      <c r="F4" s="113"/>
      <c r="G4" s="87" t="s">
        <v>94</v>
      </c>
      <c r="H4" s="87"/>
      <c r="I4" s="87"/>
      <c r="J4" s="87"/>
      <c r="K4" s="87"/>
      <c r="L4" s="87"/>
      <c r="M4" s="87"/>
      <c r="N4" s="87"/>
      <c r="O4" s="87"/>
      <c r="P4" s="87"/>
      <c r="Q4" s="87"/>
    </row>
    <row r="5" spans="1:17" ht="76.5">
      <c r="A5" s="100" t="s">
        <v>78</v>
      </c>
      <c r="B5" s="101"/>
      <c r="C5" s="101"/>
      <c r="D5" s="101"/>
      <c r="E5" s="101"/>
      <c r="F5" s="102"/>
      <c r="G5" s="10" t="s">
        <v>79</v>
      </c>
      <c r="H5" s="10" t="s">
        <v>80</v>
      </c>
      <c r="I5" s="10" t="s">
        <v>81</v>
      </c>
      <c r="J5" s="10" t="s">
        <v>82</v>
      </c>
      <c r="K5" s="10" t="s">
        <v>83</v>
      </c>
      <c r="L5" s="10" t="s">
        <v>84</v>
      </c>
      <c r="M5" s="10" t="s">
        <v>85</v>
      </c>
      <c r="N5" s="10" t="s">
        <v>86</v>
      </c>
      <c r="O5" s="10" t="s">
        <v>87</v>
      </c>
      <c r="P5" s="10" t="s">
        <v>88</v>
      </c>
      <c r="Q5" s="10" t="s">
        <v>89</v>
      </c>
    </row>
    <row r="6" spans="1:17" ht="31.5">
      <c r="A6" s="92" t="s">
        <v>47</v>
      </c>
      <c r="B6" s="93"/>
      <c r="C6" s="93"/>
      <c r="D6" s="93"/>
      <c r="E6" s="93"/>
      <c r="F6" s="94"/>
      <c r="G6" s="84" t="s">
        <v>173</v>
      </c>
      <c r="H6" s="84"/>
      <c r="I6" s="84"/>
      <c r="J6" s="84"/>
      <c r="K6" s="84"/>
      <c r="L6" s="84"/>
      <c r="M6" s="84"/>
      <c r="N6" s="84"/>
      <c r="O6" s="84"/>
      <c r="P6" s="85"/>
      <c r="Q6" s="60" t="e">
        <f aca="true" t="shared" si="0" ref="Q6:Q15">AVERAGE(G6:P6)</f>
        <v>#DIV/0!</v>
      </c>
    </row>
    <row r="7" spans="1:17" ht="15.75">
      <c r="A7" s="92" t="s">
        <v>49</v>
      </c>
      <c r="B7" s="93"/>
      <c r="C7" s="93"/>
      <c r="D7" s="93"/>
      <c r="E7" s="93"/>
      <c r="F7" s="94"/>
      <c r="G7" s="84"/>
      <c r="H7" s="84"/>
      <c r="I7" s="84"/>
      <c r="J7" s="84"/>
      <c r="K7" s="84"/>
      <c r="L7" s="84"/>
      <c r="M7" s="84"/>
      <c r="N7" s="84"/>
      <c r="O7" s="84"/>
      <c r="P7" s="86"/>
      <c r="Q7" s="60" t="e">
        <f t="shared" si="0"/>
        <v>#DIV/0!</v>
      </c>
    </row>
    <row r="8" spans="1:17" ht="15.75">
      <c r="A8" s="95" t="s">
        <v>51</v>
      </c>
      <c r="B8" s="96"/>
      <c r="C8" s="96"/>
      <c r="D8" s="96"/>
      <c r="E8" s="96"/>
      <c r="F8" s="97"/>
      <c r="G8" s="56"/>
      <c r="H8" s="56"/>
      <c r="I8" s="56"/>
      <c r="J8" s="56"/>
      <c r="K8" s="56"/>
      <c r="L8" s="56"/>
      <c r="M8" s="56"/>
      <c r="N8" s="56"/>
      <c r="O8" s="56"/>
      <c r="P8" s="55"/>
      <c r="Q8" s="60" t="e">
        <f t="shared" si="0"/>
        <v>#DIV/0!</v>
      </c>
    </row>
    <row r="9" spans="1:17" ht="15.75">
      <c r="A9" s="95" t="s">
        <v>52</v>
      </c>
      <c r="B9" s="96"/>
      <c r="C9" s="96"/>
      <c r="D9" s="96"/>
      <c r="E9" s="96"/>
      <c r="F9" s="97"/>
      <c r="G9" s="56"/>
      <c r="H9" s="56"/>
      <c r="I9" s="56"/>
      <c r="J9" s="56"/>
      <c r="K9" s="56"/>
      <c r="L9" s="56"/>
      <c r="M9" s="56"/>
      <c r="N9" s="56"/>
      <c r="O9" s="56"/>
      <c r="P9" s="55"/>
      <c r="Q9" s="60" t="e">
        <f t="shared" si="0"/>
        <v>#DIV/0!</v>
      </c>
    </row>
    <row r="10" spans="1:17" ht="15.75">
      <c r="A10" s="95" t="s">
        <v>90</v>
      </c>
      <c r="B10" s="96"/>
      <c r="C10" s="96"/>
      <c r="D10" s="96"/>
      <c r="E10" s="96"/>
      <c r="F10" s="97"/>
      <c r="G10" s="56"/>
      <c r="H10" s="56"/>
      <c r="I10" s="56"/>
      <c r="J10" s="56"/>
      <c r="K10" s="56"/>
      <c r="L10" s="56"/>
      <c r="M10" s="56"/>
      <c r="N10" s="56"/>
      <c r="O10" s="56"/>
      <c r="P10" s="55"/>
      <c r="Q10" s="60" t="e">
        <f t="shared" si="0"/>
        <v>#DIV/0!</v>
      </c>
    </row>
    <row r="11" spans="1:17" ht="15.75">
      <c r="A11" s="95" t="s">
        <v>91</v>
      </c>
      <c r="B11" s="96"/>
      <c r="C11" s="96"/>
      <c r="D11" s="96"/>
      <c r="E11" s="96"/>
      <c r="F11" s="97"/>
      <c r="G11" s="56"/>
      <c r="H11" s="56"/>
      <c r="I11" s="56"/>
      <c r="J11" s="56"/>
      <c r="K11" s="56"/>
      <c r="L11" s="56"/>
      <c r="M11" s="56"/>
      <c r="N11" s="56"/>
      <c r="O11" s="56"/>
      <c r="P11" s="55"/>
      <c r="Q11" s="60" t="e">
        <f t="shared" si="0"/>
        <v>#DIV/0!</v>
      </c>
    </row>
    <row r="12" spans="1:17" ht="15.75">
      <c r="A12" s="95" t="s">
        <v>55</v>
      </c>
      <c r="B12" s="96"/>
      <c r="C12" s="96"/>
      <c r="D12" s="96"/>
      <c r="E12" s="96"/>
      <c r="F12" s="97"/>
      <c r="G12" s="56"/>
      <c r="H12" s="56"/>
      <c r="I12" s="56"/>
      <c r="J12" s="56"/>
      <c r="K12" s="56"/>
      <c r="L12" s="56"/>
      <c r="M12" s="56"/>
      <c r="N12" s="56"/>
      <c r="O12" s="56"/>
      <c r="P12" s="55"/>
      <c r="Q12" s="60" t="e">
        <f t="shared" si="0"/>
        <v>#DIV/0!</v>
      </c>
    </row>
    <row r="13" spans="1:17" ht="15.75">
      <c r="A13" s="95" t="s">
        <v>92</v>
      </c>
      <c r="B13" s="96"/>
      <c r="C13" s="96"/>
      <c r="D13" s="96"/>
      <c r="E13" s="96"/>
      <c r="F13" s="97"/>
      <c r="G13" s="56"/>
      <c r="H13" s="56"/>
      <c r="I13" s="56"/>
      <c r="J13" s="56"/>
      <c r="K13" s="56"/>
      <c r="L13" s="56"/>
      <c r="M13" s="56"/>
      <c r="N13" s="56"/>
      <c r="O13" s="56"/>
      <c r="P13" s="55"/>
      <c r="Q13" s="60" t="e">
        <f t="shared" si="0"/>
        <v>#DIV/0!</v>
      </c>
    </row>
    <row r="14" spans="1:17" ht="15.75">
      <c r="A14" s="95" t="s">
        <v>56</v>
      </c>
      <c r="B14" s="96"/>
      <c r="C14" s="96"/>
      <c r="D14" s="96"/>
      <c r="E14" s="96"/>
      <c r="F14" s="97"/>
      <c r="G14" s="56"/>
      <c r="H14" s="56"/>
      <c r="I14" s="56"/>
      <c r="J14" s="56"/>
      <c r="K14" s="56"/>
      <c r="L14" s="56"/>
      <c r="M14" s="56"/>
      <c r="N14" s="56"/>
      <c r="O14" s="56"/>
      <c r="P14" s="55"/>
      <c r="Q14" s="60" t="e">
        <f t="shared" si="0"/>
        <v>#DIV/0!</v>
      </c>
    </row>
    <row r="15" spans="1:17" ht="15.75">
      <c r="A15" s="78" t="s">
        <v>58</v>
      </c>
      <c r="B15" s="79"/>
      <c r="C15" s="79"/>
      <c r="D15" s="79"/>
      <c r="E15" s="79"/>
      <c r="F15" s="112"/>
      <c r="G15" s="56"/>
      <c r="H15" s="56"/>
      <c r="I15" s="56"/>
      <c r="J15" s="56"/>
      <c r="K15" s="56"/>
      <c r="L15" s="56"/>
      <c r="M15" s="56"/>
      <c r="N15" s="56"/>
      <c r="O15" s="56"/>
      <c r="P15" s="55"/>
      <c r="Q15" s="60" t="e">
        <f t="shared" si="0"/>
        <v>#DIV/0!</v>
      </c>
    </row>
  </sheetData>
  <mergeCells count="13">
    <mergeCell ref="A15:F15"/>
    <mergeCell ref="A10:F10"/>
    <mergeCell ref="A11:F11"/>
    <mergeCell ref="A13:F13"/>
    <mergeCell ref="A14:F14"/>
    <mergeCell ref="G4:Q4"/>
    <mergeCell ref="A6:F6"/>
    <mergeCell ref="A9:F9"/>
    <mergeCell ref="A12:F12"/>
    <mergeCell ref="A5:F5"/>
    <mergeCell ref="A7:F7"/>
    <mergeCell ref="A8:F8"/>
    <mergeCell ref="A4:F4"/>
  </mergeCells>
  <printOptions horizontalCentered="1" verticalCentered="1"/>
  <pageMargins left="0.75" right="0.75" top="1" bottom="1" header="0.5" footer="0.5"/>
  <pageSetup fitToHeight="1" fitToWidth="1" horizontalDpi="600" verticalDpi="600" orientation="landscape" scale="71" r:id="rId3"/>
  <headerFooter alignWithMargins="0">
    <oddHeader>&amp;C&amp;A</oddHeader>
    <oddFooter>&amp;C&amp;F</oddFooter>
  </headerFooter>
  <legacyDrawing r:id="rId2"/>
</worksheet>
</file>

<file path=xl/worksheets/sheet6.xml><?xml version="1.0" encoding="utf-8"?>
<worksheet xmlns="http://schemas.openxmlformats.org/spreadsheetml/2006/main" xmlns:r="http://schemas.openxmlformats.org/officeDocument/2006/relationships">
  <sheetPr>
    <tabColor indexed="11"/>
    <pageSetUpPr fitToPage="1"/>
  </sheetPr>
  <dimension ref="A1:Q15"/>
  <sheetViews>
    <sheetView workbookViewId="0" topLeftCell="A4">
      <selection activeCell="G6" sqref="G6:P7"/>
    </sheetView>
  </sheetViews>
  <sheetFormatPr defaultColWidth="9.140625" defaultRowHeight="12.75"/>
  <cols>
    <col min="6" max="6" width="27.57421875" style="0" customWidth="1"/>
    <col min="7" max="7" width="11.8515625" style="0" customWidth="1"/>
    <col min="16" max="16" width="9.8515625" style="0" customWidth="1"/>
  </cols>
  <sheetData>
    <row r="1" ht="15.75">
      <c r="A1" s="5" t="s">
        <v>95</v>
      </c>
    </row>
    <row r="2" ht="12.75">
      <c r="A2" s="2" t="s">
        <v>170</v>
      </c>
    </row>
    <row r="3" spans="1:16" ht="15.75">
      <c r="A3" s="53" t="s">
        <v>167</v>
      </c>
      <c r="B3" s="54"/>
      <c r="C3" s="54"/>
      <c r="D3" s="54"/>
      <c r="E3" s="54"/>
      <c r="F3" s="54"/>
      <c r="G3" s="54"/>
      <c r="H3" s="54"/>
      <c r="P3" s="4"/>
    </row>
    <row r="4" spans="1:17" s="3" customFormat="1" ht="38.25" customHeight="1">
      <c r="A4" s="113"/>
      <c r="B4" s="113"/>
      <c r="C4" s="113"/>
      <c r="D4" s="113"/>
      <c r="E4" s="113"/>
      <c r="F4" s="113"/>
      <c r="G4" s="87" t="s">
        <v>96</v>
      </c>
      <c r="H4" s="87"/>
      <c r="I4" s="87"/>
      <c r="J4" s="87"/>
      <c r="K4" s="87"/>
      <c r="L4" s="87"/>
      <c r="M4" s="87"/>
      <c r="N4" s="87"/>
      <c r="O4" s="87"/>
      <c r="P4" s="87"/>
      <c r="Q4" s="87"/>
    </row>
    <row r="5" spans="1:17" ht="76.5">
      <c r="A5" s="100" t="s">
        <v>78</v>
      </c>
      <c r="B5" s="101"/>
      <c r="C5" s="101"/>
      <c r="D5" s="101"/>
      <c r="E5" s="101"/>
      <c r="F5" s="102"/>
      <c r="G5" s="10" t="s">
        <v>79</v>
      </c>
      <c r="H5" s="10" t="s">
        <v>80</v>
      </c>
      <c r="I5" s="10" t="s">
        <v>81</v>
      </c>
      <c r="J5" s="10" t="s">
        <v>82</v>
      </c>
      <c r="K5" s="10" t="s">
        <v>83</v>
      </c>
      <c r="L5" s="10" t="s">
        <v>84</v>
      </c>
      <c r="M5" s="10" t="s">
        <v>85</v>
      </c>
      <c r="N5" s="10" t="s">
        <v>86</v>
      </c>
      <c r="O5" s="10" t="s">
        <v>87</v>
      </c>
      <c r="P5" s="10" t="s">
        <v>88</v>
      </c>
      <c r="Q5" s="10" t="s">
        <v>89</v>
      </c>
    </row>
    <row r="6" spans="1:17" ht="15.75" customHeight="1">
      <c r="A6" s="92" t="s">
        <v>47</v>
      </c>
      <c r="B6" s="93"/>
      <c r="C6" s="93"/>
      <c r="D6" s="93"/>
      <c r="E6" s="93"/>
      <c r="F6" s="94"/>
      <c r="G6" s="84" t="s">
        <v>173</v>
      </c>
      <c r="H6" s="84"/>
      <c r="I6" s="84"/>
      <c r="J6" s="84"/>
      <c r="K6" s="84"/>
      <c r="L6" s="84"/>
      <c r="M6" s="84"/>
      <c r="N6" s="84"/>
      <c r="O6" s="84"/>
      <c r="P6" s="85"/>
      <c r="Q6" s="60" t="e">
        <f aca="true" t="shared" si="0" ref="Q6:Q15">AVERAGE(G6:P6)</f>
        <v>#DIV/0!</v>
      </c>
    </row>
    <row r="7" spans="1:17" ht="15.75">
      <c r="A7" s="92" t="s">
        <v>49</v>
      </c>
      <c r="B7" s="93"/>
      <c r="C7" s="93"/>
      <c r="D7" s="93"/>
      <c r="E7" s="93"/>
      <c r="F7" s="94"/>
      <c r="G7" s="84"/>
      <c r="H7" s="84"/>
      <c r="I7" s="84"/>
      <c r="J7" s="84"/>
      <c r="K7" s="84"/>
      <c r="L7" s="84"/>
      <c r="M7" s="84"/>
      <c r="N7" s="84"/>
      <c r="O7" s="84"/>
      <c r="P7" s="86"/>
      <c r="Q7" s="60" t="e">
        <f t="shared" si="0"/>
        <v>#DIV/0!</v>
      </c>
    </row>
    <row r="8" spans="1:17" ht="15.75">
      <c r="A8" s="95" t="s">
        <v>51</v>
      </c>
      <c r="B8" s="96"/>
      <c r="C8" s="96"/>
      <c r="D8" s="96"/>
      <c r="E8" s="96"/>
      <c r="F8" s="97"/>
      <c r="G8" s="56"/>
      <c r="H8" s="56"/>
      <c r="I8" s="56"/>
      <c r="J8" s="56"/>
      <c r="K8" s="56"/>
      <c r="L8" s="56"/>
      <c r="M8" s="56"/>
      <c r="N8" s="56"/>
      <c r="O8" s="56"/>
      <c r="P8" s="55"/>
      <c r="Q8" s="60" t="e">
        <f t="shared" si="0"/>
        <v>#DIV/0!</v>
      </c>
    </row>
    <row r="9" spans="1:17" ht="15.75">
      <c r="A9" s="95" t="s">
        <v>52</v>
      </c>
      <c r="B9" s="96"/>
      <c r="C9" s="96"/>
      <c r="D9" s="96"/>
      <c r="E9" s="96"/>
      <c r="F9" s="97"/>
      <c r="G9" s="56"/>
      <c r="H9" s="56"/>
      <c r="I9" s="56"/>
      <c r="J9" s="56"/>
      <c r="K9" s="56"/>
      <c r="L9" s="56"/>
      <c r="M9" s="56"/>
      <c r="N9" s="56"/>
      <c r="O9" s="56"/>
      <c r="P9" s="55"/>
      <c r="Q9" s="60" t="e">
        <f t="shared" si="0"/>
        <v>#DIV/0!</v>
      </c>
    </row>
    <row r="10" spans="1:17" ht="15.75">
      <c r="A10" s="95" t="s">
        <v>90</v>
      </c>
      <c r="B10" s="96"/>
      <c r="C10" s="96"/>
      <c r="D10" s="96"/>
      <c r="E10" s="96"/>
      <c r="F10" s="97"/>
      <c r="G10" s="56"/>
      <c r="H10" s="56"/>
      <c r="I10" s="56"/>
      <c r="J10" s="56"/>
      <c r="K10" s="56"/>
      <c r="L10" s="56"/>
      <c r="M10" s="56"/>
      <c r="N10" s="56"/>
      <c r="O10" s="56"/>
      <c r="P10" s="55"/>
      <c r="Q10" s="60" t="e">
        <f t="shared" si="0"/>
        <v>#DIV/0!</v>
      </c>
    </row>
    <row r="11" spans="1:17" ht="15.75">
      <c r="A11" s="95" t="s">
        <v>91</v>
      </c>
      <c r="B11" s="96"/>
      <c r="C11" s="96"/>
      <c r="D11" s="96"/>
      <c r="E11" s="96"/>
      <c r="F11" s="97"/>
      <c r="G11" s="56"/>
      <c r="H11" s="56"/>
      <c r="I11" s="56"/>
      <c r="J11" s="56"/>
      <c r="K11" s="56"/>
      <c r="L11" s="56"/>
      <c r="M11" s="56"/>
      <c r="N11" s="56"/>
      <c r="O11" s="56"/>
      <c r="P11" s="55"/>
      <c r="Q11" s="60" t="e">
        <f t="shared" si="0"/>
        <v>#DIV/0!</v>
      </c>
    </row>
    <row r="12" spans="1:17" ht="15.75">
      <c r="A12" s="95" t="s">
        <v>55</v>
      </c>
      <c r="B12" s="96"/>
      <c r="C12" s="96"/>
      <c r="D12" s="96"/>
      <c r="E12" s="96"/>
      <c r="F12" s="97"/>
      <c r="G12" s="56"/>
      <c r="H12" s="56"/>
      <c r="I12" s="56"/>
      <c r="J12" s="56"/>
      <c r="K12" s="56"/>
      <c r="L12" s="56"/>
      <c r="M12" s="56"/>
      <c r="N12" s="56"/>
      <c r="O12" s="56"/>
      <c r="P12" s="55"/>
      <c r="Q12" s="60" t="e">
        <f t="shared" si="0"/>
        <v>#DIV/0!</v>
      </c>
    </row>
    <row r="13" spans="1:17" ht="15.75">
      <c r="A13" s="95" t="s">
        <v>92</v>
      </c>
      <c r="B13" s="96"/>
      <c r="C13" s="96"/>
      <c r="D13" s="96"/>
      <c r="E13" s="96"/>
      <c r="F13" s="97"/>
      <c r="G13" s="56"/>
      <c r="H13" s="56"/>
      <c r="I13" s="56"/>
      <c r="J13" s="56"/>
      <c r="K13" s="56"/>
      <c r="L13" s="56"/>
      <c r="M13" s="56"/>
      <c r="N13" s="56"/>
      <c r="O13" s="56"/>
      <c r="P13" s="55"/>
      <c r="Q13" s="60" t="e">
        <f t="shared" si="0"/>
        <v>#DIV/0!</v>
      </c>
    </row>
    <row r="14" spans="1:17" ht="15.75">
      <c r="A14" s="95" t="s">
        <v>56</v>
      </c>
      <c r="B14" s="96"/>
      <c r="C14" s="96"/>
      <c r="D14" s="96"/>
      <c r="E14" s="96"/>
      <c r="F14" s="97"/>
      <c r="G14" s="56"/>
      <c r="H14" s="56"/>
      <c r="I14" s="56"/>
      <c r="J14" s="56"/>
      <c r="K14" s="56"/>
      <c r="L14" s="56"/>
      <c r="M14" s="56"/>
      <c r="N14" s="56"/>
      <c r="O14" s="56"/>
      <c r="P14" s="55"/>
      <c r="Q14" s="60" t="e">
        <f t="shared" si="0"/>
        <v>#DIV/0!</v>
      </c>
    </row>
    <row r="15" spans="1:17" ht="15.75">
      <c r="A15" s="78" t="s">
        <v>58</v>
      </c>
      <c r="B15" s="79"/>
      <c r="C15" s="79"/>
      <c r="D15" s="79"/>
      <c r="E15" s="79"/>
      <c r="F15" s="112"/>
      <c r="G15" s="56"/>
      <c r="H15" s="56"/>
      <c r="I15" s="56"/>
      <c r="J15" s="56"/>
      <c r="K15" s="56"/>
      <c r="L15" s="56"/>
      <c r="M15" s="56"/>
      <c r="N15" s="56"/>
      <c r="O15" s="56"/>
      <c r="P15" s="55"/>
      <c r="Q15" s="60" t="e">
        <f t="shared" si="0"/>
        <v>#DIV/0!</v>
      </c>
    </row>
  </sheetData>
  <mergeCells count="13">
    <mergeCell ref="A15:F15"/>
    <mergeCell ref="A10:F10"/>
    <mergeCell ref="A11:F11"/>
    <mergeCell ref="A13:F13"/>
    <mergeCell ref="A14:F14"/>
    <mergeCell ref="G4:Q4"/>
    <mergeCell ref="A6:F6"/>
    <mergeCell ref="A9:F9"/>
    <mergeCell ref="A12:F12"/>
    <mergeCell ref="A5:F5"/>
    <mergeCell ref="A7:F7"/>
    <mergeCell ref="A8:F8"/>
    <mergeCell ref="A4:F4"/>
  </mergeCells>
  <printOptions horizontalCentered="1" verticalCentered="1"/>
  <pageMargins left="0.75" right="0.75" top="1" bottom="1" header="0.5" footer="0.5"/>
  <pageSetup fitToHeight="1" fitToWidth="1" horizontalDpi="600" verticalDpi="600" orientation="landscape" scale="72" r:id="rId3"/>
  <headerFooter alignWithMargins="0">
    <oddHeader>&amp;C&amp;A</oddHeader>
    <oddFooter>&amp;C&amp;F</oddFooter>
  </headerFooter>
  <legacyDrawing r:id="rId2"/>
</worksheet>
</file>

<file path=xl/worksheets/sheet7.xml><?xml version="1.0" encoding="utf-8"?>
<worksheet xmlns="http://schemas.openxmlformats.org/spreadsheetml/2006/main" xmlns:r="http://schemas.openxmlformats.org/officeDocument/2006/relationships">
  <sheetPr>
    <tabColor indexed="11"/>
    <pageSetUpPr fitToPage="1"/>
  </sheetPr>
  <dimension ref="A1:Q15"/>
  <sheetViews>
    <sheetView workbookViewId="0" topLeftCell="B1">
      <selection activeCell="G6" sqref="G6:P7"/>
    </sheetView>
  </sheetViews>
  <sheetFormatPr defaultColWidth="9.140625" defaultRowHeight="12.75"/>
  <cols>
    <col min="6" max="6" width="27.00390625" style="0" customWidth="1"/>
    <col min="7" max="7" width="11.421875" style="0" customWidth="1"/>
    <col min="16" max="16" width="9.8515625" style="0" customWidth="1"/>
  </cols>
  <sheetData>
    <row r="1" ht="15.75">
      <c r="A1" s="5" t="s">
        <v>97</v>
      </c>
    </row>
    <row r="2" ht="12.75">
      <c r="A2" s="2" t="s">
        <v>170</v>
      </c>
    </row>
    <row r="3" spans="1:16" ht="15.75">
      <c r="A3" s="53" t="s">
        <v>167</v>
      </c>
      <c r="B3" s="53"/>
      <c r="C3" s="53"/>
      <c r="D3" s="53"/>
      <c r="E3" s="53"/>
      <c r="F3" s="53"/>
      <c r="G3" s="53"/>
      <c r="H3" s="53"/>
      <c r="P3" s="4"/>
    </row>
    <row r="4" spans="1:17" s="3" customFormat="1" ht="38.25" customHeight="1">
      <c r="A4" s="113"/>
      <c r="B4" s="113"/>
      <c r="C4" s="113"/>
      <c r="D4" s="113"/>
      <c r="E4" s="113"/>
      <c r="F4" s="113"/>
      <c r="G4" s="87" t="s">
        <v>98</v>
      </c>
      <c r="H4" s="87"/>
      <c r="I4" s="87"/>
      <c r="J4" s="87"/>
      <c r="K4" s="87"/>
      <c r="L4" s="87"/>
      <c r="M4" s="87"/>
      <c r="N4" s="87"/>
      <c r="O4" s="87"/>
      <c r="P4" s="87"/>
      <c r="Q4" s="87"/>
    </row>
    <row r="5" spans="1:17" ht="76.5">
      <c r="A5" s="100" t="s">
        <v>78</v>
      </c>
      <c r="B5" s="101"/>
      <c r="C5" s="101"/>
      <c r="D5" s="101"/>
      <c r="E5" s="101"/>
      <c r="F5" s="102"/>
      <c r="G5" s="10" t="s">
        <v>79</v>
      </c>
      <c r="H5" s="10" t="s">
        <v>80</v>
      </c>
      <c r="I5" s="10" t="s">
        <v>81</v>
      </c>
      <c r="J5" s="10" t="s">
        <v>82</v>
      </c>
      <c r="K5" s="10" t="s">
        <v>83</v>
      </c>
      <c r="L5" s="10" t="s">
        <v>84</v>
      </c>
      <c r="M5" s="10" t="s">
        <v>85</v>
      </c>
      <c r="N5" s="10" t="s">
        <v>86</v>
      </c>
      <c r="O5" s="10" t="s">
        <v>87</v>
      </c>
      <c r="P5" s="10" t="s">
        <v>88</v>
      </c>
      <c r="Q5" s="10" t="s">
        <v>89</v>
      </c>
    </row>
    <row r="6" spans="1:17" ht="31.5">
      <c r="A6" s="92" t="s">
        <v>47</v>
      </c>
      <c r="B6" s="93"/>
      <c r="C6" s="93"/>
      <c r="D6" s="93"/>
      <c r="E6" s="93"/>
      <c r="F6" s="94"/>
      <c r="G6" s="84" t="s">
        <v>173</v>
      </c>
      <c r="H6" s="84"/>
      <c r="I6" s="84"/>
      <c r="J6" s="84"/>
      <c r="K6" s="84"/>
      <c r="L6" s="84"/>
      <c r="M6" s="84"/>
      <c r="N6" s="84"/>
      <c r="O6" s="84"/>
      <c r="P6" s="85"/>
      <c r="Q6" s="60" t="e">
        <f aca="true" t="shared" si="0" ref="Q6:Q15">AVERAGE(G6:P6)</f>
        <v>#DIV/0!</v>
      </c>
    </row>
    <row r="7" spans="1:17" ht="15.75">
      <c r="A7" s="92" t="s">
        <v>49</v>
      </c>
      <c r="B7" s="93"/>
      <c r="C7" s="93"/>
      <c r="D7" s="93"/>
      <c r="E7" s="93"/>
      <c r="F7" s="94"/>
      <c r="G7" s="84"/>
      <c r="H7" s="84"/>
      <c r="I7" s="84"/>
      <c r="J7" s="84"/>
      <c r="K7" s="84"/>
      <c r="L7" s="84"/>
      <c r="M7" s="84"/>
      <c r="N7" s="84"/>
      <c r="O7" s="84"/>
      <c r="P7" s="86"/>
      <c r="Q7" s="60" t="e">
        <f t="shared" si="0"/>
        <v>#DIV/0!</v>
      </c>
    </row>
    <row r="8" spans="1:17" ht="15.75">
      <c r="A8" s="95" t="s">
        <v>51</v>
      </c>
      <c r="B8" s="96"/>
      <c r="C8" s="96"/>
      <c r="D8" s="96"/>
      <c r="E8" s="96"/>
      <c r="F8" s="97"/>
      <c r="G8" s="56"/>
      <c r="H8" s="56"/>
      <c r="I8" s="56"/>
      <c r="J8" s="56"/>
      <c r="K8" s="56"/>
      <c r="L8" s="56"/>
      <c r="M8" s="56"/>
      <c r="N8" s="56"/>
      <c r="O8" s="56"/>
      <c r="P8" s="55"/>
      <c r="Q8" s="60" t="e">
        <f t="shared" si="0"/>
        <v>#DIV/0!</v>
      </c>
    </row>
    <row r="9" spans="1:17" ht="15.75">
      <c r="A9" s="95" t="s">
        <v>52</v>
      </c>
      <c r="B9" s="96"/>
      <c r="C9" s="96"/>
      <c r="D9" s="96"/>
      <c r="E9" s="96"/>
      <c r="F9" s="97"/>
      <c r="G9" s="56"/>
      <c r="H9" s="56"/>
      <c r="I9" s="56"/>
      <c r="J9" s="56"/>
      <c r="K9" s="56"/>
      <c r="L9" s="56"/>
      <c r="M9" s="56"/>
      <c r="N9" s="56"/>
      <c r="O9" s="56"/>
      <c r="P9" s="55"/>
      <c r="Q9" s="60" t="e">
        <f t="shared" si="0"/>
        <v>#DIV/0!</v>
      </c>
    </row>
    <row r="10" spans="1:17" ht="15.75">
      <c r="A10" s="95" t="s">
        <v>90</v>
      </c>
      <c r="B10" s="96"/>
      <c r="C10" s="96"/>
      <c r="D10" s="96"/>
      <c r="E10" s="96"/>
      <c r="F10" s="97"/>
      <c r="G10" s="56"/>
      <c r="H10" s="56"/>
      <c r="I10" s="56"/>
      <c r="J10" s="56"/>
      <c r="K10" s="56"/>
      <c r="L10" s="56"/>
      <c r="M10" s="56"/>
      <c r="N10" s="56"/>
      <c r="O10" s="56"/>
      <c r="P10" s="55"/>
      <c r="Q10" s="60" t="e">
        <f t="shared" si="0"/>
        <v>#DIV/0!</v>
      </c>
    </row>
    <row r="11" spans="1:17" ht="15.75">
      <c r="A11" s="95" t="s">
        <v>91</v>
      </c>
      <c r="B11" s="96"/>
      <c r="C11" s="96"/>
      <c r="D11" s="96"/>
      <c r="E11" s="96"/>
      <c r="F11" s="97"/>
      <c r="G11" s="56"/>
      <c r="H11" s="56"/>
      <c r="I11" s="56"/>
      <c r="J11" s="56"/>
      <c r="K11" s="56"/>
      <c r="L11" s="56"/>
      <c r="M11" s="56"/>
      <c r="N11" s="56"/>
      <c r="O11" s="56"/>
      <c r="P11" s="55"/>
      <c r="Q11" s="60" t="e">
        <f t="shared" si="0"/>
        <v>#DIV/0!</v>
      </c>
    </row>
    <row r="12" spans="1:17" ht="15.75">
      <c r="A12" s="95" t="s">
        <v>55</v>
      </c>
      <c r="B12" s="96"/>
      <c r="C12" s="96"/>
      <c r="D12" s="96"/>
      <c r="E12" s="96"/>
      <c r="F12" s="97"/>
      <c r="G12" s="56"/>
      <c r="H12" s="56"/>
      <c r="I12" s="56"/>
      <c r="J12" s="56"/>
      <c r="K12" s="56"/>
      <c r="L12" s="56"/>
      <c r="M12" s="56"/>
      <c r="N12" s="56"/>
      <c r="O12" s="56"/>
      <c r="P12" s="55"/>
      <c r="Q12" s="60" t="e">
        <f t="shared" si="0"/>
        <v>#DIV/0!</v>
      </c>
    </row>
    <row r="13" spans="1:17" ht="15.75">
      <c r="A13" s="95" t="s">
        <v>92</v>
      </c>
      <c r="B13" s="96"/>
      <c r="C13" s="96"/>
      <c r="D13" s="96"/>
      <c r="E13" s="96"/>
      <c r="F13" s="97"/>
      <c r="G13" s="56"/>
      <c r="H13" s="56"/>
      <c r="I13" s="56"/>
      <c r="J13" s="56"/>
      <c r="K13" s="56"/>
      <c r="L13" s="56"/>
      <c r="M13" s="56"/>
      <c r="N13" s="56"/>
      <c r="O13" s="56"/>
      <c r="P13" s="55"/>
      <c r="Q13" s="60" t="e">
        <f t="shared" si="0"/>
        <v>#DIV/0!</v>
      </c>
    </row>
    <row r="14" spans="1:17" ht="15.75">
      <c r="A14" s="95" t="s">
        <v>56</v>
      </c>
      <c r="B14" s="96"/>
      <c r="C14" s="96"/>
      <c r="D14" s="96"/>
      <c r="E14" s="96"/>
      <c r="F14" s="97"/>
      <c r="G14" s="56"/>
      <c r="H14" s="56"/>
      <c r="I14" s="56"/>
      <c r="J14" s="56"/>
      <c r="K14" s="56"/>
      <c r="L14" s="56"/>
      <c r="M14" s="56"/>
      <c r="N14" s="56"/>
      <c r="O14" s="56"/>
      <c r="P14" s="55"/>
      <c r="Q14" s="60" t="e">
        <f t="shared" si="0"/>
        <v>#DIV/0!</v>
      </c>
    </row>
    <row r="15" spans="1:17" ht="15.75">
      <c r="A15" s="78" t="s">
        <v>58</v>
      </c>
      <c r="B15" s="79"/>
      <c r="C15" s="79"/>
      <c r="D15" s="79"/>
      <c r="E15" s="79"/>
      <c r="F15" s="112"/>
      <c r="G15" s="56"/>
      <c r="H15" s="56"/>
      <c r="I15" s="56"/>
      <c r="J15" s="56"/>
      <c r="K15" s="56"/>
      <c r="L15" s="56"/>
      <c r="M15" s="56"/>
      <c r="N15" s="56"/>
      <c r="O15" s="56"/>
      <c r="P15" s="55"/>
      <c r="Q15" s="60" t="e">
        <f t="shared" si="0"/>
        <v>#DIV/0!</v>
      </c>
    </row>
  </sheetData>
  <mergeCells count="13">
    <mergeCell ref="A15:F15"/>
    <mergeCell ref="A10:F10"/>
    <mergeCell ref="A11:F11"/>
    <mergeCell ref="A13:F13"/>
    <mergeCell ref="A14:F14"/>
    <mergeCell ref="G4:Q4"/>
    <mergeCell ref="A6:F6"/>
    <mergeCell ref="A9:F9"/>
    <mergeCell ref="A12:F12"/>
    <mergeCell ref="A5:F5"/>
    <mergeCell ref="A7:F7"/>
    <mergeCell ref="A8:F8"/>
    <mergeCell ref="A4:F4"/>
  </mergeCells>
  <printOptions horizontalCentered="1" verticalCentered="1"/>
  <pageMargins left="0.75" right="0.75" top="1" bottom="1" header="0.5" footer="0.5"/>
  <pageSetup fitToHeight="1" fitToWidth="1" horizontalDpi="600" verticalDpi="600" orientation="landscape" scale="70" r:id="rId3"/>
  <headerFooter alignWithMargins="0">
    <oddHeader>&amp;C&amp;A</oddHeader>
    <oddFooter>&amp;C&amp;F</oddFooter>
  </headerFooter>
  <legacyDrawing r:id="rId2"/>
</worksheet>
</file>

<file path=xl/worksheets/sheet8.xml><?xml version="1.0" encoding="utf-8"?>
<worksheet xmlns="http://schemas.openxmlformats.org/spreadsheetml/2006/main" xmlns:r="http://schemas.openxmlformats.org/officeDocument/2006/relationships">
  <sheetPr>
    <tabColor indexed="11"/>
    <pageSetUpPr fitToPage="1"/>
  </sheetPr>
  <dimension ref="A1:Q15"/>
  <sheetViews>
    <sheetView workbookViewId="0" topLeftCell="A2">
      <selection activeCell="G6" sqref="G6:P7"/>
    </sheetView>
  </sheetViews>
  <sheetFormatPr defaultColWidth="9.140625" defaultRowHeight="12.75"/>
  <cols>
    <col min="6" max="6" width="28.421875" style="0" customWidth="1"/>
    <col min="7" max="7" width="11.8515625" style="0" customWidth="1"/>
    <col min="16" max="16" width="9.8515625" style="0" customWidth="1"/>
  </cols>
  <sheetData>
    <row r="1" ht="15.75">
      <c r="A1" s="5" t="s">
        <v>99</v>
      </c>
    </row>
    <row r="2" ht="12.75">
      <c r="A2" s="2" t="s">
        <v>170</v>
      </c>
    </row>
    <row r="3" spans="1:16" ht="15.75">
      <c r="A3" s="106" t="s">
        <v>167</v>
      </c>
      <c r="B3" s="106"/>
      <c r="C3" s="106"/>
      <c r="D3" s="106"/>
      <c r="E3" s="106"/>
      <c r="F3" s="106"/>
      <c r="G3" s="106"/>
      <c r="H3" s="106"/>
      <c r="P3" s="4"/>
    </row>
    <row r="4" spans="1:17" s="3" customFormat="1" ht="38.25" customHeight="1">
      <c r="A4" s="113"/>
      <c r="B4" s="113"/>
      <c r="C4" s="113"/>
      <c r="D4" s="113"/>
      <c r="E4" s="113"/>
      <c r="F4" s="113"/>
      <c r="G4" s="87" t="s">
        <v>100</v>
      </c>
      <c r="H4" s="87"/>
      <c r="I4" s="87"/>
      <c r="J4" s="87"/>
      <c r="K4" s="87"/>
      <c r="L4" s="87"/>
      <c r="M4" s="87"/>
      <c r="N4" s="87"/>
      <c r="O4" s="87"/>
      <c r="P4" s="87"/>
      <c r="Q4" s="87"/>
    </row>
    <row r="5" spans="1:17" ht="76.5">
      <c r="A5" s="100" t="s">
        <v>78</v>
      </c>
      <c r="B5" s="101"/>
      <c r="C5" s="101"/>
      <c r="D5" s="101"/>
      <c r="E5" s="101"/>
      <c r="F5" s="102"/>
      <c r="G5" s="10" t="s">
        <v>79</v>
      </c>
      <c r="H5" s="10" t="s">
        <v>80</v>
      </c>
      <c r="I5" s="10" t="s">
        <v>81</v>
      </c>
      <c r="J5" s="10" t="s">
        <v>82</v>
      </c>
      <c r="K5" s="10" t="s">
        <v>83</v>
      </c>
      <c r="L5" s="10" t="s">
        <v>84</v>
      </c>
      <c r="M5" s="10" t="s">
        <v>85</v>
      </c>
      <c r="N5" s="10" t="s">
        <v>86</v>
      </c>
      <c r="O5" s="10" t="s">
        <v>87</v>
      </c>
      <c r="P5" s="10" t="s">
        <v>88</v>
      </c>
      <c r="Q5" s="10" t="s">
        <v>89</v>
      </c>
    </row>
    <row r="6" spans="1:17" ht="31.5">
      <c r="A6" s="92" t="s">
        <v>47</v>
      </c>
      <c r="B6" s="93"/>
      <c r="C6" s="93"/>
      <c r="D6" s="93"/>
      <c r="E6" s="93"/>
      <c r="F6" s="94"/>
      <c r="G6" s="84" t="s">
        <v>173</v>
      </c>
      <c r="H6" s="84"/>
      <c r="I6" s="84"/>
      <c r="J6" s="84"/>
      <c r="K6" s="84"/>
      <c r="L6" s="84"/>
      <c r="M6" s="84"/>
      <c r="N6" s="84"/>
      <c r="O6" s="84"/>
      <c r="P6" s="85"/>
      <c r="Q6" s="60" t="e">
        <f aca="true" t="shared" si="0" ref="Q6:Q15">AVERAGE(G6:P6)</f>
        <v>#DIV/0!</v>
      </c>
    </row>
    <row r="7" spans="1:17" ht="15.75">
      <c r="A7" s="92" t="s">
        <v>49</v>
      </c>
      <c r="B7" s="93"/>
      <c r="C7" s="93"/>
      <c r="D7" s="93"/>
      <c r="E7" s="93"/>
      <c r="F7" s="94"/>
      <c r="G7" s="84"/>
      <c r="H7" s="84"/>
      <c r="I7" s="84"/>
      <c r="J7" s="84"/>
      <c r="K7" s="84"/>
      <c r="L7" s="84"/>
      <c r="M7" s="84"/>
      <c r="N7" s="84"/>
      <c r="O7" s="84"/>
      <c r="P7" s="86"/>
      <c r="Q7" s="60" t="e">
        <f t="shared" si="0"/>
        <v>#DIV/0!</v>
      </c>
    </row>
    <row r="8" spans="1:17" ht="15.75">
      <c r="A8" s="95" t="s">
        <v>51</v>
      </c>
      <c r="B8" s="96"/>
      <c r="C8" s="96"/>
      <c r="D8" s="96"/>
      <c r="E8" s="96"/>
      <c r="F8" s="97"/>
      <c r="G8" s="56"/>
      <c r="H8" s="56"/>
      <c r="I8" s="56"/>
      <c r="J8" s="56"/>
      <c r="K8" s="56"/>
      <c r="L8" s="56"/>
      <c r="M8" s="56"/>
      <c r="N8" s="56"/>
      <c r="O8" s="56"/>
      <c r="P8" s="55"/>
      <c r="Q8" s="60" t="e">
        <f t="shared" si="0"/>
        <v>#DIV/0!</v>
      </c>
    </row>
    <row r="9" spans="1:17" ht="15.75">
      <c r="A9" s="95" t="s">
        <v>52</v>
      </c>
      <c r="B9" s="96"/>
      <c r="C9" s="96"/>
      <c r="D9" s="96"/>
      <c r="E9" s="96"/>
      <c r="F9" s="97"/>
      <c r="G9" s="56"/>
      <c r="H9" s="56"/>
      <c r="I9" s="56"/>
      <c r="J9" s="56"/>
      <c r="K9" s="56"/>
      <c r="L9" s="56"/>
      <c r="M9" s="56"/>
      <c r="N9" s="56"/>
      <c r="O9" s="56"/>
      <c r="P9" s="55"/>
      <c r="Q9" s="60" t="e">
        <f t="shared" si="0"/>
        <v>#DIV/0!</v>
      </c>
    </row>
    <row r="10" spans="1:17" ht="15.75">
      <c r="A10" s="95" t="s">
        <v>90</v>
      </c>
      <c r="B10" s="96"/>
      <c r="C10" s="96"/>
      <c r="D10" s="96"/>
      <c r="E10" s="96"/>
      <c r="F10" s="97"/>
      <c r="G10" s="56"/>
      <c r="H10" s="56"/>
      <c r="I10" s="56"/>
      <c r="J10" s="56"/>
      <c r="K10" s="56"/>
      <c r="L10" s="56"/>
      <c r="M10" s="56"/>
      <c r="N10" s="56"/>
      <c r="O10" s="56"/>
      <c r="P10" s="55"/>
      <c r="Q10" s="60" t="e">
        <f t="shared" si="0"/>
        <v>#DIV/0!</v>
      </c>
    </row>
    <row r="11" spans="1:17" ht="15.75">
      <c r="A11" s="95" t="s">
        <v>91</v>
      </c>
      <c r="B11" s="96"/>
      <c r="C11" s="96"/>
      <c r="D11" s="96"/>
      <c r="E11" s="96"/>
      <c r="F11" s="97"/>
      <c r="G11" s="56"/>
      <c r="H11" s="56"/>
      <c r="I11" s="56"/>
      <c r="J11" s="56"/>
      <c r="K11" s="56"/>
      <c r="L11" s="56"/>
      <c r="M11" s="56"/>
      <c r="N11" s="56"/>
      <c r="O11" s="56"/>
      <c r="P11" s="55"/>
      <c r="Q11" s="60" t="e">
        <f t="shared" si="0"/>
        <v>#DIV/0!</v>
      </c>
    </row>
    <row r="12" spans="1:17" ht="15.75">
      <c r="A12" s="95" t="s">
        <v>55</v>
      </c>
      <c r="B12" s="96"/>
      <c r="C12" s="96"/>
      <c r="D12" s="96"/>
      <c r="E12" s="96"/>
      <c r="F12" s="97"/>
      <c r="G12" s="56"/>
      <c r="H12" s="56"/>
      <c r="I12" s="56"/>
      <c r="J12" s="56"/>
      <c r="K12" s="56"/>
      <c r="L12" s="56"/>
      <c r="M12" s="56"/>
      <c r="N12" s="56"/>
      <c r="O12" s="56"/>
      <c r="P12" s="55"/>
      <c r="Q12" s="60" t="e">
        <f t="shared" si="0"/>
        <v>#DIV/0!</v>
      </c>
    </row>
    <row r="13" spans="1:17" ht="15.75">
      <c r="A13" s="95" t="s">
        <v>92</v>
      </c>
      <c r="B13" s="96"/>
      <c r="C13" s="96"/>
      <c r="D13" s="96"/>
      <c r="E13" s="96"/>
      <c r="F13" s="97"/>
      <c r="G13" s="56"/>
      <c r="H13" s="56"/>
      <c r="I13" s="56"/>
      <c r="J13" s="56"/>
      <c r="K13" s="56"/>
      <c r="L13" s="56"/>
      <c r="M13" s="56"/>
      <c r="N13" s="56"/>
      <c r="O13" s="56"/>
      <c r="P13" s="55"/>
      <c r="Q13" s="60" t="e">
        <f t="shared" si="0"/>
        <v>#DIV/0!</v>
      </c>
    </row>
    <row r="14" spans="1:17" ht="15.75">
      <c r="A14" s="95" t="s">
        <v>56</v>
      </c>
      <c r="B14" s="96"/>
      <c r="C14" s="96"/>
      <c r="D14" s="96"/>
      <c r="E14" s="96"/>
      <c r="F14" s="97"/>
      <c r="G14" s="56"/>
      <c r="H14" s="56"/>
      <c r="I14" s="56"/>
      <c r="J14" s="56"/>
      <c r="K14" s="56"/>
      <c r="L14" s="56"/>
      <c r="M14" s="56"/>
      <c r="N14" s="56"/>
      <c r="O14" s="56"/>
      <c r="P14" s="55"/>
      <c r="Q14" s="60" t="e">
        <f t="shared" si="0"/>
        <v>#DIV/0!</v>
      </c>
    </row>
    <row r="15" spans="1:17" ht="15.75">
      <c r="A15" s="78" t="s">
        <v>58</v>
      </c>
      <c r="B15" s="79"/>
      <c r="C15" s="79"/>
      <c r="D15" s="79"/>
      <c r="E15" s="79"/>
      <c r="F15" s="112"/>
      <c r="G15" s="56"/>
      <c r="H15" s="56"/>
      <c r="I15" s="56"/>
      <c r="J15" s="56"/>
      <c r="K15" s="56"/>
      <c r="L15" s="56"/>
      <c r="M15" s="56"/>
      <c r="N15" s="56"/>
      <c r="O15" s="56"/>
      <c r="P15" s="55"/>
      <c r="Q15" s="60" t="e">
        <f t="shared" si="0"/>
        <v>#DIV/0!</v>
      </c>
    </row>
  </sheetData>
  <mergeCells count="14">
    <mergeCell ref="A15:F15"/>
    <mergeCell ref="G4:Q4"/>
    <mergeCell ref="A5:F5"/>
    <mergeCell ref="A3:H3"/>
    <mergeCell ref="A4:F4"/>
    <mergeCell ref="A11:F11"/>
    <mergeCell ref="A14:F14"/>
    <mergeCell ref="A12:F12"/>
    <mergeCell ref="A13:F13"/>
    <mergeCell ref="A6:F6"/>
    <mergeCell ref="A7:F7"/>
    <mergeCell ref="A9:F9"/>
    <mergeCell ref="A10:F10"/>
    <mergeCell ref="A8:F8"/>
  </mergeCells>
  <printOptions horizontalCentered="1" verticalCentered="1"/>
  <pageMargins left="0.75" right="0.75" top="1" bottom="1" header="0.5" footer="0.5"/>
  <pageSetup fitToHeight="1" fitToWidth="1" horizontalDpi="600" verticalDpi="600" orientation="landscape" scale="70" r:id="rId3"/>
  <headerFooter alignWithMargins="0">
    <oddHeader>&amp;C&amp;A</oddHeader>
    <oddFooter>&amp;C&amp;F</oddFooter>
  </headerFooter>
  <legacyDrawing r:id="rId2"/>
</worksheet>
</file>

<file path=xl/worksheets/sheet9.xml><?xml version="1.0" encoding="utf-8"?>
<worksheet xmlns="http://schemas.openxmlformats.org/spreadsheetml/2006/main" xmlns:r="http://schemas.openxmlformats.org/officeDocument/2006/relationships">
  <sheetPr>
    <tabColor indexed="11"/>
    <pageSetUpPr fitToPage="1"/>
  </sheetPr>
  <dimension ref="A1:Q15"/>
  <sheetViews>
    <sheetView workbookViewId="0" topLeftCell="D2">
      <selection activeCell="G6" sqref="G6:P7"/>
    </sheetView>
  </sheetViews>
  <sheetFormatPr defaultColWidth="9.140625" defaultRowHeight="12.75"/>
  <cols>
    <col min="6" max="6" width="28.00390625" style="0" customWidth="1"/>
    <col min="7" max="7" width="10.8515625" style="0" customWidth="1"/>
    <col min="16" max="16" width="9.8515625" style="0" customWidth="1"/>
  </cols>
  <sheetData>
    <row r="1" spans="1:15" ht="33" customHeight="1">
      <c r="A1" s="115" t="s">
        <v>101</v>
      </c>
      <c r="B1" s="115"/>
      <c r="C1" s="115"/>
      <c r="D1" s="115"/>
      <c r="E1" s="115"/>
      <c r="F1" s="115"/>
      <c r="G1" s="115"/>
      <c r="H1" s="115"/>
      <c r="I1" s="115"/>
      <c r="J1" s="115"/>
      <c r="K1" s="115"/>
      <c r="L1" s="115"/>
      <c r="M1" s="115"/>
      <c r="N1" s="115"/>
      <c r="O1" s="115"/>
    </row>
    <row r="2" ht="12.75">
      <c r="A2" s="2" t="s">
        <v>170</v>
      </c>
    </row>
    <row r="3" spans="1:16" ht="15.75">
      <c r="A3" s="106" t="s">
        <v>167</v>
      </c>
      <c r="B3" s="106"/>
      <c r="C3" s="106"/>
      <c r="D3" s="106"/>
      <c r="E3" s="106"/>
      <c r="F3" s="106"/>
      <c r="G3" s="106"/>
      <c r="H3" s="106"/>
      <c r="P3" s="4"/>
    </row>
    <row r="4" spans="1:17" s="3" customFormat="1" ht="38.25" customHeight="1">
      <c r="A4" s="113"/>
      <c r="B4" s="113"/>
      <c r="C4" s="113"/>
      <c r="D4" s="113"/>
      <c r="E4" s="113"/>
      <c r="F4" s="113"/>
      <c r="G4" s="87" t="s">
        <v>102</v>
      </c>
      <c r="H4" s="87"/>
      <c r="I4" s="87"/>
      <c r="J4" s="87"/>
      <c r="K4" s="87"/>
      <c r="L4" s="87"/>
      <c r="M4" s="87"/>
      <c r="N4" s="87"/>
      <c r="O4" s="87"/>
      <c r="P4" s="87"/>
      <c r="Q4" s="87"/>
    </row>
    <row r="5" spans="1:17" ht="76.5">
      <c r="A5" s="100" t="s">
        <v>78</v>
      </c>
      <c r="B5" s="101"/>
      <c r="C5" s="101"/>
      <c r="D5" s="101"/>
      <c r="E5" s="101"/>
      <c r="F5" s="102"/>
      <c r="G5" s="10" t="s">
        <v>79</v>
      </c>
      <c r="H5" s="10" t="s">
        <v>80</v>
      </c>
      <c r="I5" s="10" t="s">
        <v>81</v>
      </c>
      <c r="J5" s="10" t="s">
        <v>82</v>
      </c>
      <c r="K5" s="10" t="s">
        <v>83</v>
      </c>
      <c r="L5" s="10" t="s">
        <v>84</v>
      </c>
      <c r="M5" s="10" t="s">
        <v>85</v>
      </c>
      <c r="N5" s="10" t="s">
        <v>86</v>
      </c>
      <c r="O5" s="10" t="s">
        <v>87</v>
      </c>
      <c r="P5" s="10" t="s">
        <v>88</v>
      </c>
      <c r="Q5" s="10" t="s">
        <v>89</v>
      </c>
    </row>
    <row r="6" spans="1:17" ht="31.5">
      <c r="A6" s="92" t="s">
        <v>47</v>
      </c>
      <c r="B6" s="93"/>
      <c r="C6" s="93"/>
      <c r="D6" s="93"/>
      <c r="E6" s="93"/>
      <c r="F6" s="94"/>
      <c r="G6" s="84" t="s">
        <v>173</v>
      </c>
      <c r="H6" s="84"/>
      <c r="I6" s="84"/>
      <c r="J6" s="84"/>
      <c r="K6" s="84"/>
      <c r="L6" s="84"/>
      <c r="M6" s="84"/>
      <c r="N6" s="84"/>
      <c r="O6" s="84"/>
      <c r="P6" s="85"/>
      <c r="Q6" s="60" t="e">
        <f aca="true" t="shared" si="0" ref="Q6:Q15">AVERAGE(G6:P6)</f>
        <v>#DIV/0!</v>
      </c>
    </row>
    <row r="7" spans="1:17" ht="15.75">
      <c r="A7" s="92" t="s">
        <v>49</v>
      </c>
      <c r="B7" s="93"/>
      <c r="C7" s="93"/>
      <c r="D7" s="93"/>
      <c r="E7" s="93"/>
      <c r="F7" s="94"/>
      <c r="G7" s="84"/>
      <c r="H7" s="84"/>
      <c r="I7" s="84"/>
      <c r="J7" s="84"/>
      <c r="K7" s="84"/>
      <c r="L7" s="84"/>
      <c r="M7" s="84"/>
      <c r="N7" s="84"/>
      <c r="O7" s="84"/>
      <c r="P7" s="86"/>
      <c r="Q7" s="60" t="e">
        <f t="shared" si="0"/>
        <v>#DIV/0!</v>
      </c>
    </row>
    <row r="8" spans="1:17" ht="15.75">
      <c r="A8" s="95" t="s">
        <v>51</v>
      </c>
      <c r="B8" s="96"/>
      <c r="C8" s="96"/>
      <c r="D8" s="96"/>
      <c r="E8" s="96"/>
      <c r="F8" s="97"/>
      <c r="G8" s="56"/>
      <c r="H8" s="56"/>
      <c r="I8" s="56"/>
      <c r="J8" s="56"/>
      <c r="K8" s="56"/>
      <c r="L8" s="56"/>
      <c r="M8" s="56"/>
      <c r="N8" s="56"/>
      <c r="O8" s="56"/>
      <c r="P8" s="55"/>
      <c r="Q8" s="60" t="e">
        <f t="shared" si="0"/>
        <v>#DIV/0!</v>
      </c>
    </row>
    <row r="9" spans="1:17" ht="15.75">
      <c r="A9" s="95" t="s">
        <v>52</v>
      </c>
      <c r="B9" s="96"/>
      <c r="C9" s="96"/>
      <c r="D9" s="96"/>
      <c r="E9" s="96"/>
      <c r="F9" s="97"/>
      <c r="G9" s="56"/>
      <c r="H9" s="56"/>
      <c r="I9" s="56"/>
      <c r="J9" s="56"/>
      <c r="K9" s="56"/>
      <c r="L9" s="56"/>
      <c r="M9" s="56"/>
      <c r="N9" s="56"/>
      <c r="O9" s="56"/>
      <c r="P9" s="55"/>
      <c r="Q9" s="60" t="e">
        <f t="shared" si="0"/>
        <v>#DIV/0!</v>
      </c>
    </row>
    <row r="10" spans="1:17" ht="15.75">
      <c r="A10" s="95" t="s">
        <v>90</v>
      </c>
      <c r="B10" s="96"/>
      <c r="C10" s="96"/>
      <c r="D10" s="96"/>
      <c r="E10" s="96"/>
      <c r="F10" s="97"/>
      <c r="G10" s="56"/>
      <c r="H10" s="56"/>
      <c r="I10" s="56"/>
      <c r="J10" s="56"/>
      <c r="K10" s="56"/>
      <c r="L10" s="56"/>
      <c r="M10" s="56"/>
      <c r="N10" s="56"/>
      <c r="O10" s="56"/>
      <c r="P10" s="55"/>
      <c r="Q10" s="60" t="e">
        <f t="shared" si="0"/>
        <v>#DIV/0!</v>
      </c>
    </row>
    <row r="11" spans="1:17" ht="15.75">
      <c r="A11" s="95" t="s">
        <v>91</v>
      </c>
      <c r="B11" s="96"/>
      <c r="C11" s="96"/>
      <c r="D11" s="96"/>
      <c r="E11" s="96"/>
      <c r="F11" s="97"/>
      <c r="G11" s="56"/>
      <c r="H11" s="56"/>
      <c r="I11" s="56"/>
      <c r="J11" s="56"/>
      <c r="K11" s="56"/>
      <c r="L11" s="56"/>
      <c r="M11" s="56"/>
      <c r="N11" s="56"/>
      <c r="O11" s="56"/>
      <c r="P11" s="55"/>
      <c r="Q11" s="60" t="e">
        <f t="shared" si="0"/>
        <v>#DIV/0!</v>
      </c>
    </row>
    <row r="12" spans="1:17" ht="15.75">
      <c r="A12" s="95" t="s">
        <v>55</v>
      </c>
      <c r="B12" s="96"/>
      <c r="C12" s="96"/>
      <c r="D12" s="96"/>
      <c r="E12" s="96"/>
      <c r="F12" s="97"/>
      <c r="G12" s="56"/>
      <c r="H12" s="56"/>
      <c r="I12" s="56"/>
      <c r="J12" s="56"/>
      <c r="K12" s="56"/>
      <c r="L12" s="56"/>
      <c r="M12" s="56"/>
      <c r="N12" s="56"/>
      <c r="O12" s="56"/>
      <c r="P12" s="55"/>
      <c r="Q12" s="60" t="e">
        <f t="shared" si="0"/>
        <v>#DIV/0!</v>
      </c>
    </row>
    <row r="13" spans="1:17" ht="15.75">
      <c r="A13" s="95" t="s">
        <v>92</v>
      </c>
      <c r="B13" s="96"/>
      <c r="C13" s="96"/>
      <c r="D13" s="96"/>
      <c r="E13" s="96"/>
      <c r="F13" s="97"/>
      <c r="G13" s="56"/>
      <c r="H13" s="56"/>
      <c r="I13" s="56"/>
      <c r="J13" s="56"/>
      <c r="K13" s="56"/>
      <c r="L13" s="56"/>
      <c r="M13" s="56"/>
      <c r="N13" s="56"/>
      <c r="O13" s="56"/>
      <c r="P13" s="55"/>
      <c r="Q13" s="60" t="e">
        <f t="shared" si="0"/>
        <v>#DIV/0!</v>
      </c>
    </row>
    <row r="14" spans="1:17" ht="15.75">
      <c r="A14" s="95" t="s">
        <v>56</v>
      </c>
      <c r="B14" s="96"/>
      <c r="C14" s="96"/>
      <c r="D14" s="96"/>
      <c r="E14" s="96"/>
      <c r="F14" s="97"/>
      <c r="G14" s="56"/>
      <c r="H14" s="56"/>
      <c r="I14" s="56"/>
      <c r="J14" s="56"/>
      <c r="K14" s="56"/>
      <c r="L14" s="56"/>
      <c r="M14" s="56"/>
      <c r="N14" s="56"/>
      <c r="O14" s="56"/>
      <c r="P14" s="55"/>
      <c r="Q14" s="60" t="e">
        <f t="shared" si="0"/>
        <v>#DIV/0!</v>
      </c>
    </row>
    <row r="15" spans="1:17" ht="15.75">
      <c r="A15" s="78" t="s">
        <v>58</v>
      </c>
      <c r="B15" s="79"/>
      <c r="C15" s="79"/>
      <c r="D15" s="79"/>
      <c r="E15" s="79"/>
      <c r="F15" s="112"/>
      <c r="G15" s="56"/>
      <c r="H15" s="56"/>
      <c r="I15" s="56"/>
      <c r="J15" s="56"/>
      <c r="K15" s="56"/>
      <c r="L15" s="56"/>
      <c r="M15" s="56"/>
      <c r="N15" s="56"/>
      <c r="O15" s="56"/>
      <c r="P15" s="55"/>
      <c r="Q15" s="60" t="e">
        <f t="shared" si="0"/>
        <v>#DIV/0!</v>
      </c>
    </row>
  </sheetData>
  <mergeCells count="15">
    <mergeCell ref="A15:F15"/>
    <mergeCell ref="A4:F4"/>
    <mergeCell ref="G4:Q4"/>
    <mergeCell ref="A6:F6"/>
    <mergeCell ref="A5:F5"/>
    <mergeCell ref="A7:F7"/>
    <mergeCell ref="A8:F8"/>
    <mergeCell ref="A10:F10"/>
    <mergeCell ref="A11:F11"/>
    <mergeCell ref="A13:F13"/>
    <mergeCell ref="A14:F14"/>
    <mergeCell ref="A3:H3"/>
    <mergeCell ref="A1:O1"/>
    <mergeCell ref="A9:F9"/>
    <mergeCell ref="A12:F12"/>
  </mergeCells>
  <printOptions/>
  <pageMargins left="0.75" right="0.75" top="1" bottom="1" header="0.5" footer="0.5"/>
  <pageSetup fitToHeight="1" fitToWidth="1" horizontalDpi="600" verticalDpi="600" orientation="landscape" scale="6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2004-10-08T12:57:14Z</cp:lastPrinted>
  <dcterms:created xsi:type="dcterms:W3CDTF">2004-02-23T22:17:03Z</dcterms:created>
  <dcterms:modified xsi:type="dcterms:W3CDTF">2005-05-03T16:47:07Z</dcterms:modified>
  <cp:category/>
  <cp:version/>
  <cp:contentType/>
  <cp:contentStatus/>
</cp:coreProperties>
</file>